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IU\17 Energie und Verkehr\Programme\ÖPNV\Deutschlandticket\programmspez. Schreiben_Formulare\2025\00 Antrag\"/>
    </mc:Choice>
  </mc:AlternateContent>
  <bookViews>
    <workbookView xWindow="0" yWindow="0" windowWidth="28800" windowHeight="12093"/>
  </bookViews>
  <sheets>
    <sheet name="Grunddaten" sheetId="6" r:id="rId1"/>
    <sheet name="5.4.1" sheetId="1" r:id="rId2"/>
    <sheet name="5.4.2" sheetId="2" r:id="rId3"/>
    <sheet name="5.4.3 und 5.4.5" sheetId="4" r:id="rId4"/>
    <sheet name="5.4 Zusammenfassung" sheetId="5" r:id="rId5"/>
  </sheets>
  <definedNames>
    <definedName name="_xlnm.Print_Area" localSheetId="4">'5.4 Zusammenfassung'!$A$3:$H$17</definedName>
    <definedName name="_xlnm.Print_Area" localSheetId="1">'5.4.1'!$A$1:$D$49</definedName>
    <definedName name="_xlnm.Print_Area" localSheetId="2">'5.4.2'!$A$1:$D$17</definedName>
    <definedName name="_xlnm.Print_Area" localSheetId="3">'5.4.3 und 5.4.5'!$A$1:$F$28</definedName>
    <definedName name="_xlnm.Print_Area" localSheetId="0">Grunddaten!$A$1:$E$41</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4" l="1"/>
  <c r="E17" i="4" s="1"/>
  <c r="E21" i="4" s="1"/>
  <c r="D12" i="5" s="1"/>
  <c r="C28" i="1"/>
  <c r="C7" i="2" l="1"/>
  <c r="C12" i="1"/>
  <c r="C14" i="2" l="1"/>
  <c r="E10" i="4" l="1"/>
  <c r="D11" i="5" s="1"/>
  <c r="F11" i="5" s="1"/>
  <c r="G11" i="5" s="1"/>
  <c r="F12" i="5" l="1"/>
  <c r="G12" i="5" s="1"/>
  <c r="C13" i="1"/>
  <c r="C8" i="2" l="1"/>
  <c r="C32" i="1"/>
  <c r="C16" i="1" l="1"/>
  <c r="C18" i="1" s="1"/>
  <c r="C17" i="1"/>
  <c r="C19" i="1" s="1"/>
  <c r="C20" i="1" l="1"/>
  <c r="C21" i="1" s="1"/>
  <c r="C22" i="1" s="1"/>
  <c r="C9" i="2" l="1"/>
  <c r="C10" i="2" s="1"/>
  <c r="C11" i="2" s="1"/>
  <c r="C12" i="2" s="1"/>
  <c r="C15" i="2" s="1"/>
  <c r="D10" i="5" l="1"/>
  <c r="C7" i="1"/>
  <c r="C33" i="1"/>
  <c r="C24" i="1"/>
  <c r="C34" i="1"/>
  <c r="D8" i="5" s="1"/>
  <c r="F8" i="5" l="1"/>
  <c r="G8" i="5" s="1"/>
  <c r="F10" i="5"/>
  <c r="C8" i="1"/>
  <c r="G10" i="5" l="1"/>
  <c r="C35" i="1"/>
  <c r="D9" i="5" s="1"/>
  <c r="F9" i="5" l="1"/>
  <c r="D13" i="5"/>
  <c r="G9" i="5" l="1"/>
  <c r="G13" i="5" s="1"/>
  <c r="F14" i="5"/>
</calcChain>
</file>

<file path=xl/sharedStrings.xml><?xml version="1.0" encoding="utf-8"?>
<sst xmlns="http://schemas.openxmlformats.org/spreadsheetml/2006/main" count="170" uniqueCount="147">
  <si>
    <t>Fortschreibungswert (€)</t>
  </si>
  <si>
    <t>A</t>
  </si>
  <si>
    <t>B</t>
  </si>
  <si>
    <t>C</t>
  </si>
  <si>
    <t>D</t>
  </si>
  <si>
    <t>F</t>
  </si>
  <si>
    <t>E</t>
  </si>
  <si>
    <t>Nicht gedeckte Ausgaben durch Fahrgeldrückgänge</t>
  </si>
  <si>
    <t>Nur grau hinterlegte Felder füllen!</t>
  </si>
  <si>
    <t>G</t>
  </si>
  <si>
    <t>davon Haustarif</t>
  </si>
  <si>
    <t>davon Verbund/Verbünde</t>
  </si>
  <si>
    <t>H</t>
  </si>
  <si>
    <t>I</t>
  </si>
  <si>
    <t>J</t>
  </si>
  <si>
    <t>K</t>
  </si>
  <si>
    <t>L</t>
  </si>
  <si>
    <t>M</t>
  </si>
  <si>
    <t>Anteil der Fahrgeldeinnahmen im Haustarif (%):</t>
  </si>
  <si>
    <t>Anteil der Fahrgeldeinnahmen im Verbund/Verbünde (%):</t>
  </si>
  <si>
    <t>N</t>
  </si>
  <si>
    <t>Die Umsatzsteuer bleibt unberücksichtigt.</t>
  </si>
  <si>
    <t>O</t>
  </si>
  <si>
    <t>P</t>
  </si>
  <si>
    <t>Allgemeine Vorschrift bezeichnen und einzeln aufführen. Die Umsatzsteuer bleibt unberücksichtigt.</t>
  </si>
  <si>
    <t>Summe</t>
  </si>
  <si>
    <t>Nicht gedeckte Ausgaben durch Fahrgeldrückgänge (Haustarif)</t>
  </si>
  <si>
    <t>Nicht gedeckte Ausgaben durch Fahrgeldrückgänge (Verbund)</t>
  </si>
  <si>
    <t>Nicht gedeckte Ausgaben aus Minderung der Erstattungsleistung nach SGB IX</t>
  </si>
  <si>
    <t>Nicht gedeckte Ausgaben im Zusammenhang mit allgemeinen Vorschriften</t>
  </si>
  <si>
    <t>Bemerkungen</t>
  </si>
  <si>
    <t>hochgerechnet aus F</t>
  </si>
  <si>
    <t>hochgerechnet aus G</t>
  </si>
  <si>
    <t>3. Mehrleistung (km)</t>
  </si>
  <si>
    <t>4. Minderleistung (km)</t>
  </si>
  <si>
    <t>5. Mehrleistung (%)</t>
  </si>
  <si>
    <t>6. Minderleistung (%)</t>
  </si>
  <si>
    <t>7. Fortschreibungsfaktor (%)
(30 % der Mehr-/Minderleistung)</t>
  </si>
  <si>
    <t xml:space="preserve">Berücksichtigung der Umsatzsteuer entsprechend Einzelansätzen. </t>
  </si>
  <si>
    <t>Tool zur Berechnung der Nr. 5.4.2 der RiLi zum Antrag
Nicht gedeckte Ausgaben aus Minderung der Erstattungsleistung nach SGB IX</t>
  </si>
  <si>
    <t>2.1</t>
  </si>
  <si>
    <t>2.2</t>
  </si>
  <si>
    <t>2.3</t>
  </si>
  <si>
    <t>2.4</t>
  </si>
  <si>
    <t>2.5</t>
  </si>
  <si>
    <t>2.6</t>
  </si>
  <si>
    <t>bitte leer lassen, wenn nicht genehmigt</t>
  </si>
  <si>
    <t>Tool zur Berechnung der Nr. 5.4.1 der RiLi zum Antrag
Nicht gedeckte Ausgaben durch Fahrgeldrückgänge (Fahrgeldausfälle)</t>
  </si>
  <si>
    <t>* Minderungen aus allgemeinen Vorschriften zur Umsetzung des Deutschlandtickets sind hier nicht zu berücksichtigen.</t>
  </si>
  <si>
    <t xml:space="preserve">5.4.3 Nicht gedeckte Ausgaben durch Minderung von Ausgleichsansprüchen aus allgemeinen Vorschriften* </t>
  </si>
  <si>
    <t>Einzelposition des Nachteils gesamt</t>
  </si>
  <si>
    <t>Nachrichtlich: Nachteil / Ein-sparung des Aufga-benträgers („AT-Anteil“)</t>
  </si>
  <si>
    <t>Summe Nachteil / Summe Nachteil AT:</t>
  </si>
  <si>
    <t>1. Angaben zur gemeinwirtschaftlichen Verpflichtung:</t>
  </si>
  <si>
    <t>Bezeichnung des Vertrages (ÖDA):</t>
  </si>
  <si>
    <t>Datum des Vertrages:</t>
  </si>
  <si>
    <t>zuletzt geändert am:</t>
  </si>
  <si>
    <t>Tarif Deutschlandticket eingeführt durch:</t>
  </si>
  <si>
    <t>vom (Datum):</t>
  </si>
  <si>
    <t>Auswahl Vertragsart ne/br:</t>
  </si>
  <si>
    <t>netto</t>
  </si>
  <si>
    <t>Auswahl Verbundverkehr j/n:</t>
  </si>
  <si>
    <t>nein</t>
  </si>
  <si>
    <t>ggf. Name des Verbundes/
der Verbünde:</t>
  </si>
  <si>
    <t>2. Angaben zu Leistungsumfang</t>
  </si>
  <si>
    <t>km</t>
  </si>
  <si>
    <t>davon im Gebiet des Aufgabenträgers:</t>
  </si>
  <si>
    <t>Name des Aufgabenträgers</t>
  </si>
  <si>
    <t>federführende/r Aufgabenträger:</t>
  </si>
  <si>
    <t>Fahrplan-/Zugkilometer im Verbund (in Thüringen):</t>
  </si>
  <si>
    <t>Liste</t>
  </si>
  <si>
    <t>Vertragsart</t>
  </si>
  <si>
    <t>brutto</t>
  </si>
  <si>
    <t>Verbundverkehr</t>
  </si>
  <si>
    <t>ja</t>
  </si>
  <si>
    <t>allgemeine Vorschrift des Aufgabenträgers</t>
  </si>
  <si>
    <t>4. Ermittelter Fortschreibungsfaktor [aus Zeile C 7 (5.4.1)]</t>
  </si>
  <si>
    <r>
      <t xml:space="preserve">Bitte beachten Sie, dass alle Positionen des Antrags auf Basis einheitlicher Grundlagen auszufüllen sind. So sind z. B. nicht nur die Fahrgeldeinnahmen aus Barverkäufen bzw. den Einnahmeaufteilungen einzutragen, sondern grundsätzlich auch die Zahlungen der Schulverwaltungsämter.
</t>
    </r>
    <r>
      <rPr>
        <u/>
        <sz val="11"/>
        <rFont val="Arial"/>
        <family val="2"/>
      </rPr>
      <t>Hinweis:</t>
    </r>
    <r>
      <rPr>
        <sz val="11"/>
        <rFont val="Arial"/>
        <family val="2"/>
      </rPr>
      <t xml:space="preserve"> Einnahmen aus Semestertickets u. ä. sind zu berücksichtigen.</t>
    </r>
  </si>
  <si>
    <t>* Nicht gedeckte Ausgaben und Mehraufwendungen sind nur ausgleichsfähig, soweit der Antragsteller das entsprechende wirtschaftliche Risiko trägt.</t>
  </si>
  <si>
    <r>
      <t>Antragsteller trägt das wirtschaftliche Risiko für den Nachteil / die Einsparung i.H.v.</t>
    </r>
    <r>
      <rPr>
        <b/>
        <sz val="10"/>
        <color rgb="FFFF0000"/>
        <rFont val="Arial"/>
        <family val="2"/>
      </rPr>
      <t>*</t>
    </r>
  </si>
  <si>
    <r>
      <t>Betrag Einzelposition des beantrag-ten Nachteilsausgleichs</t>
    </r>
    <r>
      <rPr>
        <b/>
        <sz val="10"/>
        <color rgb="FFFF0000"/>
        <rFont val="Arial"/>
        <family val="2"/>
      </rPr>
      <t xml:space="preserve">* </t>
    </r>
    <r>
      <rPr>
        <b/>
        <sz val="10"/>
        <rFont val="Arial"/>
        <family val="2"/>
      </rPr>
      <t>(„EVU-Anteil“)</t>
    </r>
  </si>
  <si>
    <t>4.1</t>
  </si>
  <si>
    <t>4.2</t>
  </si>
  <si>
    <t>4.3</t>
  </si>
  <si>
    <t>Nicht gedeckte Ausgaben</t>
  </si>
  <si>
    <t>5. Saldo nicht gedeckte Ausgaben und Minderaufwendungen / vorläufiger ausgleichsfähiger Nachteil</t>
  </si>
  <si>
    <t>Verkehrsunternehmen (VU):</t>
  </si>
  <si>
    <r>
      <rPr>
        <u/>
        <sz val="10"/>
        <color theme="1"/>
        <rFont val="Arial"/>
        <family val="2"/>
      </rPr>
      <t>Hinweise:</t>
    </r>
    <r>
      <rPr>
        <sz val="10"/>
        <color theme="1"/>
        <rFont val="Arial"/>
        <family val="2"/>
      </rPr>
      <t xml:space="preserve">
• Bitte je Vertrag (ÖDA) ein separates separates Berechnungsformular (Datei) ausfüllen!
• Die Nachteile betreffen nur den Anteil des jeweiligen öffentlichen Dienstleistungsauftrags (ÖDA) auf dem  
  Gebiet des Thüringer Aufgabenträgers.
• Alle Angaben ohne Umsatzsteuer, soweit in der Position nicht anders bestimmt!</t>
    </r>
  </si>
  <si>
    <r>
      <rPr>
        <b/>
        <sz val="10"/>
        <rFont val="Arial"/>
        <family val="2"/>
      </rPr>
      <t>hochgerechnete</t>
    </r>
    <r>
      <rPr>
        <sz val="10"/>
        <color theme="1"/>
        <rFont val="Arial"/>
        <family val="2"/>
      </rPr>
      <t xml:space="preserve"> tatsächliche</t>
    </r>
    <r>
      <rPr>
        <sz val="10"/>
        <color rgb="FFFF0000"/>
        <rFont val="Arial"/>
        <family val="2"/>
      </rPr>
      <t xml:space="preserve"> </t>
    </r>
    <r>
      <rPr>
        <b/>
        <sz val="10"/>
        <rFont val="Arial"/>
        <family val="2"/>
      </rPr>
      <t>Netto-Fahrgeldeinnahmen</t>
    </r>
    <r>
      <rPr>
        <sz val="10"/>
        <color theme="1"/>
        <rFont val="Arial"/>
        <family val="2"/>
      </rPr>
      <t xml:space="preserve"> </t>
    </r>
    <r>
      <rPr>
        <sz val="10"/>
        <rFont val="Arial"/>
        <family val="2"/>
      </rPr>
      <t xml:space="preserve"> </t>
    </r>
    <r>
      <rPr>
        <b/>
        <sz val="10"/>
        <rFont val="Arial"/>
        <family val="2"/>
      </rPr>
      <t>01–12/2019*</t>
    </r>
    <r>
      <rPr>
        <sz val="10"/>
        <color theme="1"/>
        <rFont val="Arial"/>
        <family val="2"/>
      </rPr>
      <t xml:space="preserve"> gemäß Nr. 5.4.1.1 Sätze 1 bis 6</t>
    </r>
  </si>
  <si>
    <r>
      <t xml:space="preserve">2. ausgeglichene hochgerechnete tatsächliche </t>
    </r>
    <r>
      <rPr>
        <sz val="10"/>
        <rFont val="Arial"/>
        <family val="2"/>
      </rPr>
      <t>Netto-Fahrgeldeinnahmen</t>
    </r>
    <r>
      <rPr>
        <sz val="10"/>
        <color theme="1"/>
        <rFont val="Arial"/>
        <family val="2"/>
      </rPr>
      <t xml:space="preserve"> </t>
    </r>
    <r>
      <rPr>
        <sz val="10"/>
        <rFont val="Arial"/>
        <family val="2"/>
      </rPr>
      <t>01–12/2019*</t>
    </r>
    <r>
      <rPr>
        <sz val="10"/>
        <color theme="1"/>
        <rFont val="Arial"/>
        <family val="2"/>
      </rPr>
      <t xml:space="preserve"> gemäß Nr. 5.4.1.1 Sätze 1 bis 7</t>
    </r>
  </si>
  <si>
    <r>
      <t>fortgeschriebene, ausgeglichene, hochger</t>
    </r>
    <r>
      <rPr>
        <sz val="10"/>
        <rFont val="Arial"/>
        <family val="2"/>
      </rPr>
      <t>echnete Netto</t>
    </r>
    <r>
      <rPr>
        <sz val="10"/>
        <color theme="1"/>
        <rFont val="Arial"/>
        <family val="2"/>
      </rPr>
      <t xml:space="preserve">-Fahrgeldeinnahmen </t>
    </r>
    <r>
      <rPr>
        <sz val="10"/>
        <rFont val="Arial"/>
        <family val="2"/>
      </rPr>
      <t>01–12/2019*</t>
    </r>
    <r>
      <rPr>
        <sz val="10"/>
        <color theme="1"/>
        <rFont val="Arial"/>
        <family val="2"/>
      </rPr>
      <t xml:space="preserve"> gemäß Nr. 5.4.1.1 Sätze 1-9</t>
    </r>
  </si>
  <si>
    <r>
      <t xml:space="preserve">1. Um nach SGB IX nicht erstattungsfähige Ticketarten </t>
    </r>
    <r>
      <rPr>
        <b/>
        <sz val="10"/>
        <color theme="1"/>
        <rFont val="Arial"/>
        <family val="2"/>
      </rPr>
      <t>bereinigte</t>
    </r>
    <r>
      <rPr>
        <sz val="10"/>
        <color theme="1"/>
        <rFont val="Arial"/>
        <family val="2"/>
      </rPr>
      <t xml:space="preserve"> </t>
    </r>
    <r>
      <rPr>
        <b/>
        <sz val="10"/>
        <color theme="1"/>
        <rFont val="Arial"/>
        <family val="2"/>
      </rPr>
      <t>hochgerechnete Fahrgeldeinnahmen 01–12/2019*</t>
    </r>
  </si>
  <si>
    <t>Tool zur Berechnung der Nr. 5.4 der RiLi zum Antrag
Zusammenfassung der nicht gedeckten und erhöhten Ausgaben</t>
  </si>
  <si>
    <r>
      <t>Saldo / vorl</t>
    </r>
    <r>
      <rPr>
        <b/>
        <sz val="10"/>
        <rFont val="Arial"/>
        <family val="2"/>
      </rPr>
      <t xml:space="preserve">äufiger ausgleichsfähiger Nachteil gem. Ziffer 3.2 </t>
    </r>
    <r>
      <rPr>
        <b/>
        <sz val="10"/>
        <color theme="1"/>
        <rFont val="Arial"/>
        <family val="2"/>
      </rPr>
      <t>des Antrages</t>
    </r>
    <r>
      <rPr>
        <b/>
        <sz val="10"/>
        <rFont val="Arial"/>
        <family val="2"/>
      </rPr>
      <t>**</t>
    </r>
  </si>
  <si>
    <t>Antragstellende/r (AT):</t>
  </si>
  <si>
    <t>3. Um nach SGB IX nicht erstattungsfähige Ticketarten bereinigte hochgerechnete und ausgeglichene Fahrgeldeinnahmen 01–12/2019* [Summe aus 2.3.1. und 2.3.2.]</t>
  </si>
  <si>
    <t>5. Fortschreibungswert in € [2.3.3. x 2.3.4.]</t>
  </si>
  <si>
    <t>6. Um nach SGB IX nicht erstattungsfähige Ticketarten bereinigte hochgerechnete, ausgeglichene und fortgeschriebene Fahrgeldeinnahmen 01–12/2019*
[Summe aus 2.3.3. und 2.3.5.]</t>
  </si>
  <si>
    <t>Nicht gedeckte Ausgaben durch Minderung Erstattung SGB IX (Differenz aus 2.4 und 2.6)</t>
  </si>
  <si>
    <r>
      <rPr>
        <b/>
        <sz val="12"/>
        <color theme="1"/>
        <rFont val="Arial"/>
        <family val="2"/>
      </rPr>
      <t>Richtlinie Deutschlandticket ÖPNV Thüringen 2025
Anlage 2 zu Nr. 4 des Antrags</t>
    </r>
    <r>
      <rPr>
        <sz val="10"/>
        <color theme="1"/>
        <rFont val="Arial"/>
        <family val="2"/>
      </rPr>
      <t xml:space="preserve">
(Ermittlung von unter Nr. 3.2 des Antrags genannter Art und Umfang der Ausgleichsleistung im Einzelnen)</t>
    </r>
  </si>
  <si>
    <t>Nachteile von Eisenbahnverkehrsunternehmen gem. Nr. 3.3 der Richtlinie Deutschlandticket ÖPNV Thüringen 2025</t>
  </si>
  <si>
    <t>Gesamtfahrplan-/-zugkilometer 2025:</t>
  </si>
  <si>
    <t>* Die Hochrechnung wird durch Multiplikation der Anzahl der in 01-12/2019 verkauften einzelnen Ticketarten mit den in 2025 geltenden Preisen durchgeführt (siehe Nr. 5.4.2 der RiL).</t>
  </si>
  <si>
    <r>
      <rPr>
        <b/>
        <sz val="10"/>
        <color theme="1"/>
        <rFont val="Arial"/>
        <family val="2"/>
      </rPr>
      <t>Angesetzte</t>
    </r>
    <r>
      <rPr>
        <sz val="10"/>
        <color theme="1"/>
        <rFont val="Arial"/>
        <family val="2"/>
      </rPr>
      <t xml:space="preserve"> tatsächliche </t>
    </r>
    <r>
      <rPr>
        <b/>
        <sz val="10"/>
        <color theme="1"/>
        <rFont val="Arial"/>
        <family val="2"/>
      </rPr>
      <t>Netto-Fahrgeldeinnahmen  01–12/</t>
    </r>
    <r>
      <rPr>
        <b/>
        <sz val="10"/>
        <rFont val="Arial"/>
        <family val="2"/>
      </rPr>
      <t>2025</t>
    </r>
    <r>
      <rPr>
        <sz val="10"/>
        <color rgb="FFFF0000"/>
        <rFont val="Arial"/>
        <family val="2"/>
      </rPr>
      <t xml:space="preserve"> </t>
    </r>
    <r>
      <rPr>
        <sz val="10"/>
        <color theme="1"/>
        <rFont val="Arial"/>
        <family val="2"/>
      </rPr>
      <t>(Nr. 5.4.1.2)</t>
    </r>
  </si>
  <si>
    <r>
      <t xml:space="preserve">Vomhundertsatz SGB IX </t>
    </r>
    <r>
      <rPr>
        <b/>
        <sz val="10"/>
        <rFont val="Arial"/>
        <family val="2"/>
      </rPr>
      <t>2025</t>
    </r>
    <r>
      <rPr>
        <sz val="10"/>
        <color theme="1"/>
        <rFont val="Arial"/>
        <family val="2"/>
      </rPr>
      <t xml:space="preserve">
</t>
    </r>
    <r>
      <rPr>
        <i/>
        <sz val="10"/>
        <color theme="1"/>
        <rFont val="Arial"/>
        <family val="2"/>
      </rPr>
      <t>(für Zwecke der Antragstellung sind die zuletzt festgelegten Sätze zugrunde zu legen)</t>
    </r>
  </si>
  <si>
    <r>
      <rPr>
        <b/>
        <sz val="10"/>
        <color theme="1"/>
        <rFont val="Arial"/>
        <family val="2"/>
      </rPr>
      <t>Individueller</t>
    </r>
    <r>
      <rPr>
        <sz val="10"/>
        <color theme="1"/>
        <rFont val="Arial"/>
        <family val="2"/>
      </rPr>
      <t xml:space="preserve"> Vomhundertsatz </t>
    </r>
    <r>
      <rPr>
        <b/>
        <sz val="10"/>
        <rFont val="Arial"/>
        <family val="2"/>
      </rPr>
      <t>2025</t>
    </r>
    <r>
      <rPr>
        <sz val="10"/>
        <color theme="1"/>
        <rFont val="Arial"/>
        <family val="2"/>
      </rPr>
      <t xml:space="preserve">
gem. § 231 Abs. 5 SGB IX</t>
    </r>
    <r>
      <rPr>
        <i/>
        <sz val="10"/>
        <color theme="1"/>
        <rFont val="Arial"/>
        <family val="2"/>
      </rPr>
      <t xml:space="preserve">
(für Zwecke der Antragstellung sind die zuletzt festgelegten Sätze zugrunde zu legen)</t>
    </r>
  </si>
  <si>
    <t>Hochgerechnete Fahrgeldeinnnahmen 01-12/2019 [Position 2.3.6.] x regulärer bzw. individueller Vom-Hundert-Satz 2025</t>
  </si>
  <si>
    <r>
      <t xml:space="preserve">Fahrgeldeinnahmen 01-12/2024 [Position 2.7] x regulärer bzw. individueller Vom-Hundert-Satz </t>
    </r>
    <r>
      <rPr>
        <sz val="10"/>
        <rFont val="Arial"/>
        <family val="2"/>
      </rPr>
      <t>2025</t>
    </r>
  </si>
  <si>
    <t>1. pauschaler Ausgleich der entfallenden prognostizierten Einnahmesteigerungen 2023 - 2025 i.H.v 3,9 % (Satz 7)</t>
  </si>
  <si>
    <t>* Die Hochrechnung wird durch Multiplikation der Anzahl der in 01-12/2019 verkauften einzelnen Ticketarten mit den in 2025 geltenden Preisen durchgeführt (siehe Nr. 5.4.1.1 der RiL).</t>
  </si>
  <si>
    <t>(Beispiel für 2024: 3,04%)</t>
  </si>
  <si>
    <t>2. pauschaler Ausgleich der entfallenden prognostizierten Einnahmesteigerungen 2023 - 2025 i.H.v 3,9 % [2.3.1. x 0,039]</t>
  </si>
  <si>
    <t>Tool zur Berechnung der Nrn. 5.4.3 und 5.4.5 der RiLi zum Antrag
5.4.3 Nicht gedeckte Ausgaben im Zusammenhang mit allgemeinen Vorschriften und
5.4.5. Ersparte Aufwendungen aus dem Vertrieb des bisherigen Tarifsortiments</t>
  </si>
  <si>
    <t>5.4.5. Ersparte Aufwendungen aus dem Vertrieb des bisherigen Tarifsortiments</t>
  </si>
  <si>
    <t>Stück</t>
  </si>
  <si>
    <t>Ersparte Aufwendungen aus Vertrieb des bisherigen Tarifsortiments</t>
  </si>
  <si>
    <t>Ersparte Aufwendungen aus dem Vertrieb des bisherigen Tarifsortiments</t>
  </si>
  <si>
    <t>Name der Vorschrift</t>
  </si>
  <si>
    <t>Ersparte Aufwendungen (negativer Wert (-)) sind in Abzug zu bringen; 
Positive Werte (+) sind kein Nachteil lt. RiL und werden mit 0 bewertet</t>
  </si>
  <si>
    <t>Grund der Frage: Bei der Berechnung der SOLL FGE ist bei Tarifanpassungen über 13,5% der Tarifdeckel gem. Richtlinie „der jeweiligen Kartenart in der jeweiligen Preisstufe“ anzuwenden. Die Mitlieferung der Berechnungen selbst ist entbehrlich.</t>
  </si>
  <si>
    <t>Liegt die Tarifanpassung mindestens in einem Monat des Jahres 2025 über 13,5% im Vergleich zum entsprechenden Monat in 2023?</t>
  </si>
  <si>
    <t xml:space="preserve">** Für die Ermittlung der tatsächlich erbrachten Betriebsleistungen der Jahre 2025 und 2019 ist das jeweils gleiche Verfahren zu wählen. Abweichungen sind nur in begründeten Ausnahmefällen möglich. Es ist möglichst flächendeckend für das gesamte Gebiet eines Aufgabenträgers dasselbe Verfahren zu benutzen, um eine vergleichbare Datenqualität zu erreichen. Wenn für das Jahr 2019 für einzelne Verkehre keine tatsächlich erbrachten Betriebsleistungen vorliegen und diese nicht ermittelt werden können, können im begründeten Einzelfall für diese Verkehre die Fahrplanleistungen, abzüglich eines pauschalen Abschlages für entfallene Verkehre von drei Prozent als tatsächlich erbrachte Betriebsleistungen angesetzt werden. </t>
  </si>
  <si>
    <t>*** gem. Anlage zu § 4 Abs. 4 B-EAV: 1,94 € zzgl. Ust. je D-Ticket Job und Monat, 1,34 € zzgl. Ust., je D-Ticket Semester und Monat, 2,72 € zzgl. Ust. je sonstigem D-Ticket und Monat. Hinweise zum jeweils anzusetzenden Umsatzsteuersatz sind gem. Abs. 3 der Anlage zu beachten.</t>
  </si>
  <si>
    <t>**** Bei Fahrgeldeinnahmen aus dem Deutschlandticket ist die nach Abzug des Brutto-Vertriebsanreizes verbleibende Bruttoeinnahme in Netto umzurechnen (s. Anlage zu § 4 Abs. 4, Abs. 3)</t>
  </si>
  <si>
    <t>Hinweis: Preisabsenkungen nach Nr. 5.4.1.1 Satz 10 werden erst im Rahmen der Verwendungsnachweisprüfung durch die TAB berechnet und ausgewiesen.</t>
  </si>
  <si>
    <t>1. tatsächlich erbrachte fahrplanmäßige Betriebsleistung**
2025 (in Fahrplan-/Zugkm)</t>
  </si>
  <si>
    <t>2. tatsächlich erbrachte fahrplanmäßige Betriebsleistung** 
2019 (in Fahrplan-/Zugkm)</t>
  </si>
  <si>
    <r>
      <rPr>
        <b/>
        <sz val="10"/>
        <rFont val="Arial"/>
        <family val="2"/>
      </rPr>
      <t>Angaben zum Vertriebsanreizes</t>
    </r>
    <r>
      <rPr>
        <sz val="10"/>
        <rFont val="Arial"/>
        <family val="2"/>
      </rPr>
      <t xml:space="preserve"> (gemäß Nr. 5.4.1.2 Satz 3 i. V. m. Anlage zu 3 § 4 Abs. 4 des B-EAV)</t>
    </r>
  </si>
  <si>
    <r>
      <t xml:space="preserve">1. </t>
    </r>
    <r>
      <rPr>
        <b/>
        <sz val="10"/>
        <rFont val="Arial"/>
        <family val="2"/>
      </rPr>
      <t>angesetzte tatsächliche Brutto-Fahrgeldeinnahmen
01–12/2025</t>
    </r>
    <r>
      <rPr>
        <sz val="10"/>
        <rFont val="Arial"/>
        <family val="2"/>
      </rPr>
      <t xml:space="preserve"> (Nr. 5.4.1.2)</t>
    </r>
  </si>
  <si>
    <t>Zur Berücksichtigung des ggf. vollen USt.-Satzes auf den Vertriebsanreiz sind die Bruttoeinnahmen inkl. USt. zu berücksichtigen</t>
  </si>
  <si>
    <t>2. Summe des abzuziehenden Vertriebsanreiz brutto***</t>
  </si>
  <si>
    <t>3. tatsächliche Brutto-Fahrgeldeinnahmen 01–12/2025
nach Abzug Vertriebsanreiz (Nr. 5.4.1.2)</t>
  </si>
  <si>
    <t>Liegt die Tarifanpassung mindestens in einem Monat des Jahres 2025 über 13,5% im Vergleich zum entsprechenden Monat in 2023?***</t>
  </si>
  <si>
    <t xml:space="preserve">Grund der Frage: s. Nr. 5.4.1.2 Satz 6 (Bei der betroffenen Ticketart müssen nur 13,5% Erhöhung als tatsächliche Fahrgeldeinnahme angesetzt werden). </t>
  </si>
  <si>
    <r>
      <t xml:space="preserve">Um nach SGB IX nicht erstattungsfähige Ticketarten </t>
    </r>
    <r>
      <rPr>
        <b/>
        <sz val="10"/>
        <color theme="1"/>
        <rFont val="Arial"/>
        <family val="2"/>
      </rPr>
      <t>bereinigte tatsächliche Fahrgeldeinnahmen 01-12/2025</t>
    </r>
  </si>
  <si>
    <r>
      <t>Vermiedene oder ersparte Vertriebsaufwendungen (</t>
    </r>
    <r>
      <rPr>
        <b/>
        <sz val="10"/>
        <color theme="1"/>
        <rFont val="Arial"/>
        <family val="2"/>
      </rPr>
      <t>pauschaler Ersparnisbetrag</t>
    </r>
    <r>
      <rPr>
        <sz val="10"/>
        <color theme="1"/>
        <rFont val="Arial"/>
        <family val="2"/>
      </rPr>
      <t xml:space="preserve"> je Abonnement)</t>
    </r>
  </si>
  <si>
    <t>Auf Monatswerte umgerechnete Anzahl von Fahrkarten im Abonnement im bisherigen Tarifsortiment zum Stichtag 30.04.2023</t>
  </si>
  <si>
    <t>Auf Monatswerte umgerechnete Anzahl von Fahrkarten im Abonnement im bisherigen Tarifsortiment zum Stichtag 31.01.2025</t>
  </si>
  <si>
    <t xml:space="preserve">Stück x Ersparnisbetrag </t>
  </si>
  <si>
    <t>4.4</t>
  </si>
  <si>
    <t>** s. 5.4.5 Satz 5: Wird nachgewiesen, dass die tatsächlich ersparten Vertriebsaufwendungen im gesamten Vertriebssortiment durchschnittlich niedriger sind als bei der pauschalen Berechnung nach den Sätzen 2 bis 5, darf auch der niedrigere Betrag als Ersparnis angesetzt werden. Eine entsprechende Berechnung ist bezufügen.</t>
  </si>
  <si>
    <t>Differenz aus Abonnements zwischen 30.04.2023 und 31.01.2025 [4.1 - 4.2]** x 12 Monate</t>
  </si>
  <si>
    <t>gesonderter, ermittelter individueller Ersparnisbetrag***</t>
  </si>
  <si>
    <t>** Abonnements sind Zeitfahrkarten mit einer zeitlichen Gültigkeit von mehr als einem Monat. Dazu zählen auch Semestertickets sowie Monatskarten, die von Unternehmen ausgegeben werden, die keine Abonnements im gesamten Tarifangebot haben und mindestens vier dieser Monatskarten im Zeitraum 1. Mai 2022 bis 30. April 2023 nachweislich an denselben Kunden oder dieselbe Kundin verkauft wurden.</t>
  </si>
  <si>
    <r>
      <t xml:space="preserve">individueller Ersparnisbetrag ist mit </t>
    </r>
    <r>
      <rPr>
        <b/>
        <sz val="10"/>
        <rFont val="Arial"/>
        <family val="2"/>
      </rPr>
      <t>negativem Vorzeichen</t>
    </r>
    <r>
      <rPr>
        <sz val="10"/>
        <rFont val="Arial"/>
        <family val="2"/>
      </rPr>
      <t xml:space="preserve"> zu erfassen</t>
    </r>
  </si>
  <si>
    <t>** Ist der Saldo negativ, entspricht dies dem Vorteil (Nr. 6.9 der Richtlinie Deutschlandticket ÖPNV Thüringen 2025).</t>
  </si>
  <si>
    <t>Ergänzung des öffentlichen Dienstleistungsauftrags/Verkehrsvertrags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</si>
</sst>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00%"/>
  </numFmts>
  <fonts count="29" x14ac:knownFonts="1">
    <font>
      <sz val="10"/>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2"/>
      <color theme="1"/>
      <name val="Arial"/>
      <family val="2"/>
    </font>
    <font>
      <sz val="11"/>
      <color rgb="FFFF0000"/>
      <name val="Arial"/>
      <family val="2"/>
    </font>
    <font>
      <sz val="12"/>
      <color rgb="FFFF0000"/>
      <name val="Arial"/>
      <family val="2"/>
    </font>
    <font>
      <sz val="11"/>
      <name val="Arial"/>
      <family val="2"/>
    </font>
    <font>
      <sz val="10"/>
      <color rgb="FFFF0000"/>
      <name val="Arial"/>
      <family val="2"/>
    </font>
    <font>
      <sz val="10"/>
      <name val="Arial"/>
      <family val="2"/>
    </font>
    <font>
      <u/>
      <sz val="10"/>
      <color theme="1"/>
      <name val="Arial"/>
      <family val="2"/>
    </font>
    <font>
      <b/>
      <sz val="10"/>
      <color theme="1"/>
      <name val="Arial"/>
      <family val="2"/>
    </font>
    <font>
      <b/>
      <sz val="12"/>
      <name val="Arial"/>
      <family val="2"/>
    </font>
    <font>
      <i/>
      <sz val="10"/>
      <color theme="1"/>
      <name val="Arial"/>
      <family val="2"/>
    </font>
    <font>
      <b/>
      <sz val="10"/>
      <name val="Arial"/>
      <family val="2"/>
    </font>
    <font>
      <u/>
      <sz val="11"/>
      <name val="Arial"/>
      <family val="2"/>
    </font>
    <font>
      <b/>
      <sz val="10"/>
      <color rgb="FFFF0000"/>
      <name val="Arial"/>
      <family val="2"/>
    </font>
    <font>
      <sz val="10"/>
      <color theme="4" tint="-0.249977111117893"/>
      <name val="Arial"/>
      <family val="2"/>
    </font>
    <font>
      <sz val="10"/>
      <color rgb="FF0070C0"/>
      <name val="Arial"/>
      <family val="2"/>
    </font>
    <font>
      <sz val="11"/>
      <color theme="1"/>
      <name val="Arial"/>
      <family val="2"/>
    </font>
    <font>
      <sz val="10"/>
      <color rgb="FFFF66FF"/>
      <name val="Arial"/>
      <family val="2"/>
    </font>
    <font>
      <strike/>
      <sz val="10"/>
      <color rgb="FF0070C0"/>
      <name val="Arial"/>
      <family val="2"/>
    </font>
    <font>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20">
    <border>
      <left/>
      <right/>
      <top/>
      <bottom/>
      <diagonal/>
    </border>
    <border>
      <left/>
      <right/>
      <top/>
      <bottom style="dashed">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indexed="64"/>
      </right>
      <top/>
      <bottom style="thin">
        <color indexed="64"/>
      </bottom>
      <diagonal/>
    </border>
    <border>
      <left style="thin">
        <color auto="1"/>
      </left>
      <right/>
      <top style="thin">
        <color auto="1"/>
      </top>
      <bottom/>
      <diagonal/>
    </border>
  </borders>
  <cellStyleXfs count="1">
    <xf numFmtId="0" fontId="0" fillId="0" borderId="0"/>
  </cellStyleXfs>
  <cellXfs count="250">
    <xf numFmtId="0" fontId="0" fillId="0" borderId="0" xfId="0"/>
    <xf numFmtId="0" fontId="10" fillId="0" borderId="0" xfId="0" applyFont="1" applyAlignment="1">
      <alignment horizontal="center" vertical="center"/>
    </xf>
    <xf numFmtId="0" fontId="10" fillId="0" borderId="0" xfId="0" applyFont="1"/>
    <xf numFmtId="0" fontId="0" fillId="0" borderId="0" xfId="0" applyFill="1"/>
    <xf numFmtId="0" fontId="0" fillId="0" borderId="0" xfId="0" applyBorder="1"/>
    <xf numFmtId="49" fontId="10" fillId="0" borderId="0" xfId="0" applyNumberFormat="1" applyFont="1" applyAlignment="1">
      <alignment horizontal="center" vertical="center"/>
    </xf>
    <xf numFmtId="164" fontId="10" fillId="0" borderId="0" xfId="0" applyNumberFormat="1" applyFont="1" applyFill="1" applyBorder="1" applyAlignment="1" applyProtection="1">
      <alignment horizontal="right" vertical="center" wrapText="1"/>
    </xf>
    <xf numFmtId="49" fontId="10" fillId="0" borderId="0" xfId="0" applyNumberFormat="1" applyFont="1" applyAlignment="1" applyProtection="1">
      <alignment horizontal="center" vertical="center"/>
    </xf>
    <xf numFmtId="0" fontId="10" fillId="0" borderId="0" xfId="0" applyFont="1" applyProtection="1"/>
    <xf numFmtId="49" fontId="7" fillId="0" borderId="0"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xf>
    <xf numFmtId="164" fontId="7" fillId="0" borderId="0" xfId="0" applyNumberFormat="1" applyFont="1" applyFill="1" applyBorder="1" applyAlignment="1" applyProtection="1">
      <alignment horizontal="right" vertical="center" wrapText="1"/>
    </xf>
    <xf numFmtId="0" fontId="0" fillId="0" borderId="0" xfId="0" applyProtection="1">
      <protection locked="0"/>
    </xf>
    <xf numFmtId="49" fontId="0" fillId="0" borderId="0" xfId="0" applyNumberFormat="1" applyAlignment="1" applyProtection="1">
      <alignment horizontal="left" vertical="center" wrapText="1"/>
      <protection locked="0"/>
    </xf>
    <xf numFmtId="49" fontId="0" fillId="2" borderId="2" xfId="0" applyNumberFormat="1" applyFont="1" applyFill="1" applyBorder="1" applyAlignment="1" applyProtection="1">
      <alignment horizontal="left" vertical="center" wrapText="1"/>
      <protection locked="0"/>
    </xf>
    <xf numFmtId="0" fontId="10" fillId="0" borderId="0" xfId="0" applyFont="1" applyAlignment="1" applyProtection="1">
      <alignment horizontal="center" vertical="center"/>
    </xf>
    <xf numFmtId="0" fontId="0" fillId="0" borderId="0" xfId="0" applyProtection="1"/>
    <xf numFmtId="0" fontId="0" fillId="0" borderId="0" xfId="0" applyFill="1" applyProtection="1"/>
    <xf numFmtId="49" fontId="0" fillId="0" borderId="0" xfId="0" applyNumberFormat="1" applyAlignment="1" applyProtection="1">
      <alignment horizontal="left" vertical="center" wrapText="1"/>
    </xf>
    <xf numFmtId="49" fontId="6" fillId="0" borderId="0" xfId="0" applyNumberFormat="1" applyFont="1" applyBorder="1" applyAlignment="1" applyProtection="1">
      <alignment horizontal="center" vertical="center" wrapText="1"/>
    </xf>
    <xf numFmtId="0" fontId="0" fillId="0" borderId="0" xfId="0" applyBorder="1" applyProtection="1"/>
    <xf numFmtId="49" fontId="5" fillId="3" borderId="2"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wrapText="1"/>
    </xf>
    <xf numFmtId="49" fontId="12" fillId="0" borderId="0" xfId="0" applyNumberFormat="1" applyFont="1" applyAlignment="1" applyProtection="1">
      <alignment horizontal="left" vertical="center"/>
    </xf>
    <xf numFmtId="14" fontId="0" fillId="2" borderId="2" xfId="0" applyNumberFormat="1" applyFill="1" applyBorder="1" applyAlignment="1" applyProtection="1">
      <alignment vertical="center"/>
      <protection locked="0"/>
    </xf>
    <xf numFmtId="0" fontId="0" fillId="0" borderId="2" xfId="0" applyBorder="1" applyAlignment="1" applyProtection="1">
      <alignment vertical="center"/>
    </xf>
    <xf numFmtId="0" fontId="0" fillId="0" borderId="0" xfId="0" applyAlignment="1">
      <alignment vertical="center"/>
    </xf>
    <xf numFmtId="0" fontId="0" fillId="2" borderId="2" xfId="0" applyFill="1" applyBorder="1" applyAlignment="1" applyProtection="1">
      <alignment vertical="center"/>
      <protection locked="0"/>
    </xf>
    <xf numFmtId="0" fontId="0" fillId="0" borderId="2" xfId="0" applyBorder="1" applyAlignment="1" applyProtection="1">
      <alignment vertical="center" wrapText="1"/>
    </xf>
    <xf numFmtId="0" fontId="0" fillId="0" borderId="0" xfId="0" applyBorder="1" applyAlignment="1">
      <alignment vertical="center"/>
    </xf>
    <xf numFmtId="4" fontId="0" fillId="3" borderId="2" xfId="0" applyNumberFormat="1" applyFont="1" applyFill="1" applyBorder="1" applyAlignment="1" applyProtection="1">
      <alignment horizontal="center" vertical="center"/>
      <protection locked="0"/>
    </xf>
    <xf numFmtId="4" fontId="0" fillId="2" borderId="2" xfId="0" applyNumberFormat="1" applyFill="1" applyBorder="1" applyAlignment="1" applyProtection="1">
      <alignment horizontal="right" vertical="center"/>
      <protection locked="0"/>
    </xf>
    <xf numFmtId="0" fontId="0" fillId="0" borderId="0" xfId="0" applyBorder="1" applyAlignment="1" applyProtection="1">
      <alignment vertical="center" wrapText="1"/>
    </xf>
    <xf numFmtId="0" fontId="0" fillId="0" borderId="2" xfId="0" applyBorder="1"/>
    <xf numFmtId="0" fontId="0" fillId="0" borderId="17" xfId="0" applyBorder="1"/>
    <xf numFmtId="0" fontId="0" fillId="0" borderId="9" xfId="0" applyBorder="1"/>
    <xf numFmtId="49" fontId="0" fillId="0" borderId="2" xfId="0" applyNumberFormat="1" applyFont="1" applyBorder="1" applyAlignment="1" applyProtection="1">
      <alignment horizontal="center" vertical="center"/>
    </xf>
    <xf numFmtId="0" fontId="0" fillId="0" borderId="2" xfId="0" applyFont="1" applyBorder="1" applyAlignment="1" applyProtection="1">
      <alignment vertical="center" wrapText="1"/>
    </xf>
    <xf numFmtId="165" fontId="0" fillId="2" borderId="2" xfId="0" applyNumberFormat="1" applyFont="1" applyFill="1" applyBorder="1" applyAlignment="1" applyProtection="1">
      <alignment horizontal="right" vertical="center" wrapText="1"/>
      <protection locked="0"/>
    </xf>
    <xf numFmtId="164" fontId="0" fillId="2" borderId="2" xfId="0" applyNumberFormat="1" applyFont="1" applyFill="1" applyBorder="1" applyAlignment="1" applyProtection="1">
      <alignment horizontal="right" vertical="center" wrapText="1"/>
      <protection locked="0"/>
    </xf>
    <xf numFmtId="164" fontId="0" fillId="0" borderId="2" xfId="0" applyNumberFormat="1" applyFont="1" applyFill="1" applyBorder="1" applyAlignment="1" applyProtection="1">
      <alignment horizontal="right" vertical="center" wrapText="1"/>
    </xf>
    <xf numFmtId="10" fontId="0" fillId="0" borderId="2" xfId="0" applyNumberFormat="1" applyFont="1" applyFill="1" applyBorder="1" applyAlignment="1" applyProtection="1">
      <alignment horizontal="right" vertical="center" wrapText="1"/>
    </xf>
    <xf numFmtId="49" fontId="17" fillId="0" borderId="2" xfId="0" applyNumberFormat="1" applyFont="1" applyBorder="1" applyAlignment="1" applyProtection="1">
      <alignment horizontal="center" vertical="center"/>
    </xf>
    <xf numFmtId="0" fontId="0" fillId="0" borderId="2" xfId="0" applyFont="1" applyBorder="1" applyAlignment="1" applyProtection="1">
      <alignment horizontal="right" vertical="center" wrapText="1"/>
    </xf>
    <xf numFmtId="164" fontId="17" fillId="0" borderId="2" xfId="0" applyNumberFormat="1" applyFont="1" applyFill="1" applyBorder="1" applyAlignment="1" applyProtection="1">
      <alignment horizontal="right" vertical="center" wrapText="1"/>
    </xf>
    <xf numFmtId="49" fontId="0" fillId="0" borderId="0" xfId="0" applyNumberFormat="1" applyFont="1" applyAlignment="1" applyProtection="1">
      <alignment horizontal="center" vertical="center"/>
    </xf>
    <xf numFmtId="0" fontId="0" fillId="0" borderId="0" xfId="0" applyFont="1" applyProtection="1"/>
    <xf numFmtId="49" fontId="0" fillId="0" borderId="0" xfId="0" applyNumberFormat="1" applyFont="1" applyAlignment="1" applyProtection="1">
      <alignment horizontal="left" vertical="center" wrapText="1"/>
    </xf>
    <xf numFmtId="0" fontId="0" fillId="0" borderId="2" xfId="0" applyFont="1" applyBorder="1" applyAlignment="1">
      <alignment vertical="center" wrapText="1"/>
    </xf>
    <xf numFmtId="0" fontId="0" fillId="0" borderId="0" xfId="0" applyFont="1"/>
    <xf numFmtId="0" fontId="0" fillId="0" borderId="0" xfId="0" applyFont="1" applyBorder="1" applyAlignment="1" applyProtection="1">
      <alignment horizontal="center"/>
    </xf>
    <xf numFmtId="49" fontId="0" fillId="3" borderId="2" xfId="0" applyNumberFormat="1" applyFont="1" applyFill="1" applyBorder="1" applyAlignment="1" applyProtection="1">
      <alignment horizontal="left" vertical="center" wrapText="1"/>
      <protection locked="0"/>
    </xf>
    <xf numFmtId="0" fontId="0" fillId="0" borderId="0" xfId="0" applyFont="1" applyBorder="1" applyProtection="1"/>
    <xf numFmtId="49" fontId="0" fillId="0" borderId="9" xfId="0" applyNumberFormat="1" applyFont="1" applyBorder="1" applyAlignment="1" applyProtection="1">
      <alignment vertical="center" wrapText="1"/>
    </xf>
    <xf numFmtId="3" fontId="0" fillId="2" borderId="9" xfId="0" applyNumberFormat="1" applyFont="1" applyFill="1" applyBorder="1" applyAlignment="1" applyProtection="1">
      <alignment horizontal="center" vertical="center"/>
      <protection locked="0"/>
    </xf>
    <xf numFmtId="0" fontId="14"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Alignment="1" applyProtection="1">
      <alignment horizontal="center"/>
    </xf>
    <xf numFmtId="0" fontId="0" fillId="2" borderId="1" xfId="0" applyFont="1" applyFill="1" applyBorder="1" applyAlignment="1" applyProtection="1">
      <alignment horizontal="left"/>
      <protection locked="0"/>
    </xf>
    <xf numFmtId="0" fontId="0" fillId="0" borderId="0" xfId="0" applyFont="1" applyBorder="1" applyAlignment="1" applyProtection="1">
      <alignment horizontal="center" vertical="center"/>
    </xf>
    <xf numFmtId="0" fontId="15" fillId="0" borderId="0" xfId="0" applyFont="1" applyBorder="1" applyAlignment="1" applyProtection="1">
      <alignment vertical="center" wrapText="1"/>
    </xf>
    <xf numFmtId="10" fontId="15" fillId="0" borderId="1" xfId="0" applyNumberFormat="1" applyFont="1" applyFill="1" applyBorder="1" applyAlignment="1" applyProtection="1">
      <alignment horizontal="right" vertical="center" wrapText="1"/>
    </xf>
    <xf numFmtId="0" fontId="0" fillId="0" borderId="0" xfId="0" applyFont="1" applyFill="1" applyAlignment="1" applyProtection="1">
      <alignment horizontal="center" vertical="center"/>
    </xf>
    <xf numFmtId="0" fontId="15" fillId="0" borderId="0" xfId="0" applyFont="1" applyFill="1" applyBorder="1" applyAlignment="1" applyProtection="1">
      <alignment vertical="center" wrapText="1"/>
    </xf>
    <xf numFmtId="10" fontId="15" fillId="0" borderId="0" xfId="0" applyNumberFormat="1" applyFont="1" applyFill="1" applyBorder="1" applyAlignment="1" applyProtection="1">
      <alignment horizontal="right" vertical="center" wrapText="1"/>
    </xf>
    <xf numFmtId="0" fontId="0" fillId="2" borderId="0" xfId="0" applyFont="1" applyFill="1" applyAlignment="1" applyProtection="1">
      <alignment horizontal="left"/>
      <protection locked="0"/>
    </xf>
    <xf numFmtId="0" fontId="0" fillId="0" borderId="13" xfId="0" applyFont="1" applyBorder="1" applyAlignment="1" applyProtection="1">
      <alignment vertical="center" wrapText="1"/>
    </xf>
    <xf numFmtId="164" fontId="0" fillId="3" borderId="2" xfId="0" applyNumberFormat="1" applyFont="1" applyFill="1" applyBorder="1" applyAlignment="1" applyProtection="1">
      <alignment horizontal="right" vertical="center" wrapText="1"/>
      <protection locked="0"/>
    </xf>
    <xf numFmtId="0" fontId="0" fillId="2" borderId="2" xfId="0" applyFont="1" applyFill="1" applyBorder="1" applyAlignment="1" applyProtection="1">
      <alignment horizontal="left"/>
      <protection locked="0"/>
    </xf>
    <xf numFmtId="164" fontId="15" fillId="0" borderId="7" xfId="0" applyNumberFormat="1" applyFont="1" applyFill="1" applyBorder="1" applyAlignment="1" applyProtection="1">
      <alignment horizontal="right" vertical="center" wrapText="1"/>
    </xf>
    <xf numFmtId="0" fontId="0" fillId="2" borderId="10" xfId="0" applyFont="1" applyFill="1" applyBorder="1" applyAlignment="1" applyProtection="1">
      <alignment horizontal="left"/>
      <protection locked="0"/>
    </xf>
    <xf numFmtId="164" fontId="15" fillId="0" borderId="2" xfId="0" applyNumberFormat="1" applyFont="1" applyFill="1" applyBorder="1" applyAlignment="1" applyProtection="1">
      <alignment horizontal="right" vertical="center" wrapText="1"/>
    </xf>
    <xf numFmtId="3" fontId="0" fillId="3" borderId="3" xfId="0" applyNumberFormat="1" applyFont="1" applyFill="1" applyBorder="1" applyAlignment="1" applyProtection="1">
      <alignment horizontal="right" vertical="center" wrapText="1"/>
      <protection locked="0"/>
    </xf>
    <xf numFmtId="3" fontId="0" fillId="3" borderId="4" xfId="0" applyNumberFormat="1" applyFont="1" applyFill="1" applyBorder="1" applyAlignment="1" applyProtection="1">
      <alignment horizontal="right" vertical="center" wrapText="1"/>
      <protection locked="0"/>
    </xf>
    <xf numFmtId="0" fontId="0" fillId="0" borderId="4" xfId="0" applyFont="1" applyBorder="1" applyAlignment="1" applyProtection="1">
      <alignment vertical="center" wrapText="1"/>
    </xf>
    <xf numFmtId="3" fontId="0" fillId="0" borderId="4" xfId="0" applyNumberFormat="1" applyFont="1" applyFill="1" applyBorder="1" applyAlignment="1" applyProtection="1">
      <alignment horizontal="right" vertical="center" wrapText="1"/>
    </xf>
    <xf numFmtId="0" fontId="0" fillId="2" borderId="4" xfId="0" applyFont="1" applyFill="1" applyBorder="1" applyAlignment="1" applyProtection="1">
      <alignment horizontal="left"/>
      <protection locked="0"/>
    </xf>
    <xf numFmtId="3" fontId="0" fillId="0" borderId="4" xfId="0" applyNumberFormat="1" applyFont="1" applyBorder="1" applyAlignment="1" applyProtection="1">
      <alignment horizontal="right"/>
    </xf>
    <xf numFmtId="10" fontId="0" fillId="0" borderId="4" xfId="0" applyNumberFormat="1" applyFont="1" applyFill="1" applyBorder="1" applyAlignment="1" applyProtection="1">
      <alignment horizontal="right" vertical="center" wrapText="1"/>
    </xf>
    <xf numFmtId="0" fontId="0" fillId="0" borderId="5" xfId="0" applyFont="1" applyBorder="1" applyAlignment="1" applyProtection="1">
      <alignment vertical="center" wrapText="1"/>
    </xf>
    <xf numFmtId="10" fontId="0" fillId="0" borderId="5" xfId="0" applyNumberFormat="1" applyFont="1" applyFill="1" applyBorder="1" applyAlignment="1" applyProtection="1">
      <alignment horizontal="right" vertical="center" wrapText="1"/>
    </xf>
    <xf numFmtId="0" fontId="0" fillId="2" borderId="5" xfId="0" applyFont="1" applyFill="1" applyBorder="1" applyAlignment="1" applyProtection="1">
      <alignment horizontal="left"/>
      <protection locked="0"/>
    </xf>
    <xf numFmtId="164" fontId="0" fillId="0" borderId="9" xfId="0" applyNumberFormat="1" applyFont="1" applyFill="1" applyBorder="1" applyAlignment="1" applyProtection="1">
      <alignment horizontal="right" vertical="center" wrapText="1"/>
    </xf>
    <xf numFmtId="0" fontId="0" fillId="2" borderId="8" xfId="0" applyFont="1" applyFill="1" applyBorder="1" applyAlignment="1" applyProtection="1">
      <alignment horizontal="left" wrapText="1"/>
      <protection locked="0"/>
    </xf>
    <xf numFmtId="0" fontId="17" fillId="0" borderId="2" xfId="0" applyFont="1" applyBorder="1" applyAlignment="1" applyProtection="1">
      <alignment horizontal="center" vertical="center"/>
    </xf>
    <xf numFmtId="0" fontId="17" fillId="0" borderId="11" xfId="0" applyFont="1" applyBorder="1" applyAlignment="1" applyProtection="1">
      <alignment vertical="center" wrapText="1"/>
    </xf>
    <xf numFmtId="164" fontId="17" fillId="0" borderId="15" xfId="0" applyNumberFormat="1" applyFont="1" applyFill="1" applyBorder="1" applyAlignment="1" applyProtection="1">
      <alignment horizontal="right" vertical="center" wrapText="1"/>
    </xf>
    <xf numFmtId="0" fontId="0" fillId="2" borderId="13" xfId="0" applyFont="1" applyFill="1" applyBorder="1" applyAlignment="1" applyProtection="1">
      <alignment horizontal="left"/>
      <protection locked="0"/>
    </xf>
    <xf numFmtId="0" fontId="0" fillId="2" borderId="2" xfId="0" applyFont="1" applyFill="1" applyBorder="1" applyAlignment="1" applyProtection="1">
      <alignment horizontal="left" wrapText="1"/>
      <protection locked="0"/>
    </xf>
    <xf numFmtId="0" fontId="0" fillId="0" borderId="13" xfId="0" applyFont="1" applyBorder="1" applyProtection="1"/>
    <xf numFmtId="0" fontId="20" fillId="0" borderId="2" xfId="0" applyFont="1" applyBorder="1" applyAlignment="1" applyProtection="1">
      <alignment horizontal="left" vertical="center" wrapText="1"/>
    </xf>
    <xf numFmtId="10" fontId="0" fillId="2" borderId="2" xfId="0" applyNumberFormat="1" applyFont="1" applyFill="1" applyBorder="1" applyAlignment="1" applyProtection="1">
      <alignment horizontal="right" vertical="center" wrapText="1"/>
      <protection locked="0"/>
    </xf>
    <xf numFmtId="49" fontId="0" fillId="0" borderId="2" xfId="0" applyNumberFormat="1" applyFont="1" applyFill="1" applyBorder="1" applyAlignment="1" applyProtection="1">
      <alignment horizontal="right" vertical="center" wrapText="1"/>
    </xf>
    <xf numFmtId="49" fontId="17" fillId="0" borderId="11" xfId="0" applyNumberFormat="1" applyFont="1" applyBorder="1" applyAlignment="1" applyProtection="1">
      <alignment vertical="center"/>
    </xf>
    <xf numFmtId="49" fontId="17" fillId="0" borderId="12" xfId="0" applyNumberFormat="1" applyFont="1" applyBorder="1" applyAlignment="1" applyProtection="1">
      <alignment vertical="center"/>
    </xf>
    <xf numFmtId="49" fontId="17" fillId="0" borderId="2" xfId="0" applyNumberFormat="1" applyFont="1" applyBorder="1" applyAlignment="1" applyProtection="1">
      <alignment vertical="center"/>
    </xf>
    <xf numFmtId="164" fontId="17" fillId="0" borderId="2" xfId="0" applyNumberFormat="1" applyFont="1" applyBorder="1" applyAlignment="1" applyProtection="1">
      <alignment vertical="center"/>
    </xf>
    <xf numFmtId="164" fontId="0" fillId="2" borderId="9" xfId="0" applyNumberFormat="1" applyFont="1" applyFill="1" applyBorder="1" applyAlignment="1" applyProtection="1">
      <alignment horizontal="right" vertical="center" wrapText="1"/>
      <protection locked="0"/>
    </xf>
    <xf numFmtId="0" fontId="0" fillId="2" borderId="1" xfId="0" applyFont="1" applyFill="1" applyBorder="1" applyAlignment="1" applyProtection="1">
      <alignment horizontal="left" vertical="center"/>
      <protection locked="0"/>
    </xf>
    <xf numFmtId="0" fontId="0" fillId="0" borderId="2" xfId="0" applyFont="1" applyFill="1" applyBorder="1" applyAlignment="1">
      <alignment vertical="center" wrapText="1"/>
    </xf>
    <xf numFmtId="164" fontId="0" fillId="3" borderId="7" xfId="0" applyNumberFormat="1" applyFont="1" applyFill="1" applyBorder="1" applyAlignment="1" applyProtection="1">
      <alignment horizontal="right" vertical="center" wrapText="1"/>
      <protection locked="0"/>
    </xf>
    <xf numFmtId="49" fontId="0" fillId="0" borderId="2" xfId="0" applyNumberFormat="1" applyFont="1" applyBorder="1" applyAlignment="1" applyProtection="1">
      <alignment horizontal="center" vertical="center" wrapText="1"/>
    </xf>
    <xf numFmtId="49" fontId="0" fillId="0" borderId="2" xfId="0" applyNumberFormat="1" applyFont="1" applyBorder="1" applyAlignment="1" applyProtection="1">
      <alignment vertical="center" wrapText="1"/>
    </xf>
    <xf numFmtId="3" fontId="0" fillId="2" borderId="2" xfId="0" applyNumberFormat="1" applyFont="1" applyFill="1" applyBorder="1" applyAlignment="1" applyProtection="1">
      <alignment horizontal="center" vertical="center" wrapText="1"/>
      <protection locked="0"/>
    </xf>
    <xf numFmtId="164" fontId="0" fillId="0" borderId="13" xfId="0" applyNumberFormat="1" applyFont="1" applyFill="1" applyBorder="1" applyAlignment="1" applyProtection="1">
      <alignment horizontal="right" vertical="center" wrapText="1"/>
    </xf>
    <xf numFmtId="0" fontId="2" fillId="0" borderId="0" xfId="0" applyFont="1" applyBorder="1" applyAlignment="1" applyProtection="1">
      <alignment horizontal="center"/>
    </xf>
    <xf numFmtId="0" fontId="23" fillId="2" borderId="1" xfId="0" applyFont="1" applyFill="1" applyBorder="1" applyAlignment="1" applyProtection="1">
      <alignment horizontal="left"/>
      <protection locked="0"/>
    </xf>
    <xf numFmtId="4" fontId="15" fillId="2" borderId="2" xfId="0" applyNumberFormat="1" applyFont="1" applyFill="1" applyBorder="1" applyAlignment="1" applyProtection="1">
      <alignment vertical="center"/>
      <protection locked="0"/>
    </xf>
    <xf numFmtId="0" fontId="15" fillId="0" borderId="10" xfId="0" applyFont="1" applyFill="1" applyBorder="1" applyAlignment="1" applyProtection="1">
      <alignment horizontal="left" wrapText="1"/>
    </xf>
    <xf numFmtId="0" fontId="15" fillId="0" borderId="0" xfId="0" applyFont="1" applyAlignment="1" applyProtection="1">
      <alignment horizontal="center" vertical="center"/>
    </xf>
    <xf numFmtId="0" fontId="15" fillId="0" borderId="0" xfId="0" applyFont="1" applyProtection="1"/>
    <xf numFmtId="0" fontId="15"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Protection="1"/>
    <xf numFmtId="164" fontId="15" fillId="3" borderId="2" xfId="0" applyNumberFormat="1" applyFont="1" applyFill="1" applyBorder="1" applyAlignment="1" applyProtection="1">
      <alignment horizontal="right" vertical="center" wrapText="1"/>
      <protection locked="0"/>
    </xf>
    <xf numFmtId="0" fontId="24" fillId="0" borderId="0" xfId="0" applyFont="1" applyProtection="1"/>
    <xf numFmtId="0" fontId="24" fillId="0" borderId="0" xfId="0" applyFont="1"/>
    <xf numFmtId="0" fontId="15" fillId="2" borderId="10" xfId="0" applyFont="1" applyFill="1" applyBorder="1" applyAlignment="1" applyProtection="1">
      <alignment horizontal="left" wrapText="1"/>
      <protection locked="0"/>
    </xf>
    <xf numFmtId="0" fontId="15" fillId="2" borderId="2" xfId="0" applyFont="1" applyFill="1" applyBorder="1" applyAlignment="1" applyProtection="1">
      <alignment horizontal="left" wrapText="1"/>
      <protection locked="0"/>
    </xf>
    <xf numFmtId="0" fontId="15" fillId="0" borderId="10" xfId="0" applyFont="1" applyFill="1" applyBorder="1" applyAlignment="1" applyProtection="1">
      <alignment horizontal="left" vertical="center" wrapText="1"/>
    </xf>
    <xf numFmtId="0" fontId="23" fillId="2" borderId="1" xfId="0" applyFont="1" applyFill="1" applyBorder="1" applyAlignment="1" applyProtection="1">
      <alignment horizontal="left" wrapText="1"/>
      <protection locked="0"/>
    </xf>
    <xf numFmtId="49" fontId="23" fillId="2" borderId="2" xfId="0" applyNumberFormat="1"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xf>
    <xf numFmtId="164" fontId="17" fillId="0" borderId="13" xfId="0" applyNumberFormat="1" applyFont="1" applyFill="1" applyBorder="1" applyAlignment="1" applyProtection="1">
      <alignment horizontal="right" vertical="center" wrapText="1"/>
    </xf>
    <xf numFmtId="0" fontId="25" fillId="0" borderId="0" xfId="0" applyFont="1" applyProtection="1"/>
    <xf numFmtId="0" fontId="25" fillId="0" borderId="0" xfId="0" applyFont="1"/>
    <xf numFmtId="49" fontId="15" fillId="0" borderId="9" xfId="0" applyNumberFormat="1" applyFont="1" applyBorder="1" applyAlignment="1" applyProtection="1">
      <alignment vertical="center" wrapText="1"/>
    </xf>
    <xf numFmtId="3" fontId="15" fillId="0" borderId="9" xfId="0" applyNumberFormat="1" applyFont="1" applyFill="1" applyBorder="1" applyAlignment="1" applyProtection="1">
      <alignment horizontal="center" vertical="center"/>
    </xf>
    <xf numFmtId="49" fontId="0" fillId="0" borderId="6" xfId="0" applyNumberFormat="1" applyFont="1" applyBorder="1" applyAlignment="1" applyProtection="1">
      <alignment vertical="center" wrapText="1"/>
    </xf>
    <xf numFmtId="3" fontId="26" fillId="0" borderId="6" xfId="0" applyNumberFormat="1" applyFont="1" applyFill="1" applyBorder="1" applyAlignment="1" applyProtection="1">
      <alignment horizontal="center" vertical="center"/>
    </xf>
    <xf numFmtId="0" fontId="0" fillId="0" borderId="12" xfId="0" applyFont="1" applyBorder="1" applyAlignment="1" applyProtection="1">
      <alignment vertical="center" wrapText="1"/>
    </xf>
    <xf numFmtId="49" fontId="0" fillId="0" borderId="2" xfId="0" applyNumberFormat="1" applyFont="1" applyFill="1" applyBorder="1" applyAlignment="1" applyProtection="1">
      <alignment horizontal="left" vertical="center" wrapText="1"/>
    </xf>
    <xf numFmtId="49" fontId="17" fillId="0" borderId="7" xfId="0" applyNumberFormat="1" applyFont="1" applyBorder="1" applyAlignment="1" applyProtection="1">
      <alignment horizontal="center" vertical="center"/>
    </xf>
    <xf numFmtId="164" fontId="17" fillId="0" borderId="7" xfId="0" applyNumberFormat="1" applyFont="1" applyFill="1" applyBorder="1" applyAlignment="1" applyProtection="1">
      <alignment horizontal="right" vertical="center" wrapText="1"/>
    </xf>
    <xf numFmtId="49" fontId="15" fillId="3" borderId="2" xfId="0" applyNumberFormat="1" applyFont="1" applyFill="1" applyBorder="1" applyAlignment="1" applyProtection="1">
      <alignment horizontal="left" vertical="center" wrapText="1"/>
      <protection locked="0"/>
    </xf>
    <xf numFmtId="0" fontId="24" fillId="0" borderId="0" xfId="0" applyFont="1" applyFill="1" applyBorder="1" applyAlignment="1" applyProtection="1">
      <alignment vertical="center" wrapText="1"/>
    </xf>
    <xf numFmtId="0" fontId="15" fillId="0" borderId="0" xfId="0" applyFont="1"/>
    <xf numFmtId="0" fontId="15" fillId="0" borderId="0" xfId="0" applyFont="1" applyBorder="1" applyProtection="1"/>
    <xf numFmtId="0" fontId="15" fillId="0" borderId="0" xfId="0" applyFont="1" applyBorder="1"/>
    <xf numFmtId="0" fontId="0" fillId="0" borderId="2" xfId="0" applyBorder="1" applyAlignment="1" applyProtection="1">
      <alignment horizontal="center"/>
    </xf>
    <xf numFmtId="0" fontId="0" fillId="0" borderId="2" xfId="0" applyBorder="1" applyAlignment="1" applyProtection="1">
      <alignment horizontal="right" vertical="center"/>
    </xf>
    <xf numFmtId="0" fontId="11" fillId="0" borderId="0" xfId="0" applyFont="1" applyAlignment="1" applyProtection="1">
      <alignment horizontal="center" vertical="center"/>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9" xfId="0" applyFont="1" applyBorder="1" applyAlignment="1" applyProtection="1">
      <alignment horizontal="center" vertical="center"/>
    </xf>
    <xf numFmtId="0" fontId="11" fillId="0" borderId="0" xfId="0" applyFont="1" applyBorder="1" applyAlignment="1" applyProtection="1">
      <alignment horizontal="center" vertical="center"/>
    </xf>
    <xf numFmtId="49" fontId="0" fillId="0" borderId="11" xfId="0" applyNumberFormat="1" applyFont="1" applyBorder="1" applyAlignment="1" applyProtection="1">
      <alignment horizontal="center" vertical="center"/>
    </xf>
    <xf numFmtId="49" fontId="7" fillId="0" borderId="0" xfId="0" applyNumberFormat="1" applyFont="1" applyBorder="1" applyAlignment="1" applyProtection="1">
      <alignment horizontal="left" vertical="center"/>
    </xf>
    <xf numFmtId="0" fontId="0" fillId="0" borderId="0" xfId="0" applyBorder="1" applyAlignment="1" applyProtection="1">
      <alignment vertical="center"/>
    </xf>
    <xf numFmtId="0" fontId="0" fillId="0" borderId="0" xfId="0" applyAlignment="1" applyProtection="1">
      <alignment vertical="center"/>
    </xf>
    <xf numFmtId="0" fontId="15" fillId="0" borderId="13" xfId="0" applyFont="1" applyBorder="1" applyAlignment="1" applyProtection="1">
      <alignment vertical="center" wrapText="1"/>
    </xf>
    <xf numFmtId="0" fontId="0" fillId="0" borderId="14"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4" xfId="0" applyFont="1" applyBorder="1" applyAlignment="1" applyProtection="1">
      <alignment vertical="center" wrapText="1"/>
    </xf>
    <xf numFmtId="0" fontId="0" fillId="0" borderId="9" xfId="0" applyFont="1" applyBorder="1" applyAlignment="1" applyProtection="1">
      <alignment vertical="center" wrapText="1"/>
    </xf>
    <xf numFmtId="0" fontId="15" fillId="0" borderId="2" xfId="0" applyFont="1" applyBorder="1" applyAlignment="1" applyProtection="1">
      <alignment vertical="center" wrapText="1"/>
    </xf>
    <xf numFmtId="0" fontId="15" fillId="0" borderId="16" xfId="0" applyFont="1" applyBorder="1" applyAlignment="1" applyProtection="1">
      <alignment vertical="center" wrapText="1"/>
    </xf>
    <xf numFmtId="0" fontId="15" fillId="0" borderId="2" xfId="0" applyFont="1" applyBorder="1" applyAlignment="1" applyProtection="1">
      <alignment horizontal="left" vertical="center" wrapText="1"/>
    </xf>
    <xf numFmtId="0" fontId="23" fillId="0" borderId="13" xfId="0" applyFont="1" applyFill="1" applyBorder="1" applyAlignment="1" applyProtection="1">
      <alignment horizontal="left" wrapText="1"/>
    </xf>
    <xf numFmtId="0" fontId="15" fillId="0" borderId="8" xfId="0" applyFont="1" applyFill="1" applyBorder="1" applyAlignment="1" applyProtection="1">
      <alignment horizontal="left" wrapText="1"/>
    </xf>
    <xf numFmtId="164" fontId="15" fillId="2" borderId="2" xfId="0" applyNumberFormat="1" applyFont="1" applyFill="1" applyBorder="1" applyAlignment="1" applyProtection="1">
      <alignment horizontal="right" vertical="center" wrapText="1"/>
      <protection locked="0"/>
    </xf>
    <xf numFmtId="3" fontId="0" fillId="0" borderId="2" xfId="0" applyNumberFormat="1" applyFont="1" applyFill="1" applyBorder="1" applyAlignment="1" applyProtection="1">
      <alignment horizontal="center" vertical="center" wrapText="1"/>
    </xf>
    <xf numFmtId="164" fontId="0" fillId="0" borderId="12" xfId="0" applyNumberFormat="1" applyFont="1" applyFill="1" applyBorder="1" applyAlignment="1" applyProtection="1">
      <alignment horizontal="right" vertical="center" wrapText="1"/>
    </xf>
    <xf numFmtId="49" fontId="0" fillId="0" borderId="13" xfId="0" applyNumberFormat="1" applyFont="1" applyFill="1" applyBorder="1" applyAlignment="1" applyProtection="1">
      <alignment horizontal="left" vertical="center" wrapText="1"/>
    </xf>
    <xf numFmtId="49" fontId="27" fillId="0" borderId="13" xfId="0" applyNumberFormat="1" applyFont="1" applyFill="1" applyBorder="1" applyAlignment="1" applyProtection="1">
      <alignment horizontal="left" vertical="center" wrapText="1"/>
    </xf>
    <xf numFmtId="0" fontId="0" fillId="0" borderId="2" xfId="0" applyBorder="1" applyAlignment="1" applyProtection="1">
      <alignment horizontal="left"/>
    </xf>
    <xf numFmtId="0" fontId="0" fillId="0" borderId="2" xfId="0" applyBorder="1" applyAlignment="1" applyProtection="1">
      <alignment horizontal="left" vertical="center"/>
    </xf>
    <xf numFmtId="0" fontId="0" fillId="2" borderId="2"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xf>
    <xf numFmtId="49" fontId="0" fillId="2" borderId="2" xfId="0" applyNumberFormat="1" applyFill="1" applyBorder="1" applyAlignment="1" applyProtection="1">
      <alignment horizontal="left" vertical="center"/>
      <protection locked="0"/>
    </xf>
    <xf numFmtId="0" fontId="0" fillId="0" borderId="11" xfId="0" applyBorder="1" applyAlignment="1" applyProtection="1">
      <alignment horizontal="left"/>
    </xf>
    <xf numFmtId="0" fontId="0" fillId="0" borderId="12" xfId="0" applyBorder="1" applyAlignment="1" applyProtection="1">
      <alignment horizontal="left"/>
    </xf>
    <xf numFmtId="0" fontId="0" fillId="0" borderId="13" xfId="0" applyBorder="1" applyAlignment="1" applyProtection="1">
      <alignment horizontal="left"/>
    </xf>
    <xf numFmtId="49" fontId="0" fillId="2" borderId="2" xfId="0" applyNumberFormat="1" applyFill="1" applyBorder="1" applyAlignment="1" applyProtection="1">
      <alignment horizontal="left" vertical="center" wrapText="1"/>
      <protection locked="0"/>
    </xf>
    <xf numFmtId="0" fontId="17" fillId="0" borderId="2" xfId="0" applyFont="1" applyBorder="1" applyAlignment="1" applyProtection="1">
      <alignment horizontal="left"/>
    </xf>
    <xf numFmtId="0" fontId="0" fillId="0" borderId="2" xfId="0" applyBorder="1" applyAlignment="1" applyProtection="1">
      <alignment horizontal="center" vertical="center"/>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2" xfId="0" applyBorder="1" applyAlignment="1" applyProtection="1">
      <alignment horizontal="center"/>
    </xf>
    <xf numFmtId="0" fontId="0" fillId="0" borderId="2" xfId="0" applyBorder="1" applyAlignment="1" applyProtection="1">
      <alignment horizontal="right" vertical="center"/>
    </xf>
    <xf numFmtId="0" fontId="0" fillId="0" borderId="2" xfId="0" applyBorder="1" applyAlignment="1" applyProtection="1">
      <alignment horizontal="right" vertical="center" shrinkToFit="1"/>
    </xf>
    <xf numFmtId="0" fontId="0" fillId="2" borderId="11"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0" borderId="0" xfId="0" applyAlignment="1" applyProtection="1">
      <alignment horizontal="left" wrapText="1"/>
    </xf>
    <xf numFmtId="0" fontId="0" fillId="0" borderId="0" xfId="0" applyAlignment="1" applyProtection="1">
      <alignment horizontal="left"/>
    </xf>
    <xf numFmtId="0" fontId="3" fillId="0" borderId="0" xfId="0" applyFont="1" applyAlignment="1" applyProtection="1">
      <alignment horizontal="left" wrapText="1"/>
    </xf>
    <xf numFmtId="0" fontId="4" fillId="0" borderId="0" xfId="0" applyFont="1" applyAlignment="1" applyProtection="1">
      <alignment horizontal="left" wrapText="1"/>
    </xf>
    <xf numFmtId="0" fontId="0" fillId="0" borderId="0" xfId="0" applyFont="1" applyAlignment="1" applyProtection="1">
      <alignment horizontal="left" vertical="center" wrapText="1"/>
    </xf>
    <xf numFmtId="0" fontId="11" fillId="0" borderId="0" xfId="0" applyFont="1" applyAlignment="1" applyProtection="1">
      <alignment horizontal="center" vertical="center"/>
    </xf>
    <xf numFmtId="0" fontId="15" fillId="0" borderId="0" xfId="0" applyFont="1" applyAlignment="1" applyProtection="1">
      <alignment horizontal="left" vertical="center" wrapText="1"/>
    </xf>
    <xf numFmtId="0" fontId="15" fillId="0" borderId="0" xfId="0" applyFont="1" applyAlignment="1" applyProtection="1">
      <alignment horizontal="left" wrapText="1"/>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8" fillId="0" borderId="0" xfId="0" applyFont="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9" xfId="0" applyFont="1" applyBorder="1" applyAlignment="1" applyProtection="1">
      <alignment horizontal="center" vertical="center"/>
    </xf>
    <xf numFmtId="0" fontId="13" fillId="0" borderId="0" xfId="0" applyFont="1" applyAlignment="1" applyProtection="1">
      <alignment horizontal="left" vertical="center" wrapText="1"/>
    </xf>
    <xf numFmtId="0" fontId="13" fillId="0" borderId="6" xfId="0" applyFont="1" applyBorder="1" applyAlignment="1" applyProtection="1">
      <alignment horizontal="center" vertical="center"/>
    </xf>
    <xf numFmtId="49" fontId="0" fillId="0" borderId="8" xfId="0" applyNumberFormat="1" applyFont="1" applyBorder="1" applyAlignment="1">
      <alignment horizontal="center" vertical="center"/>
    </xf>
    <xf numFmtId="49" fontId="0" fillId="0" borderId="9" xfId="0" applyNumberFormat="1" applyFont="1" applyBorder="1" applyAlignment="1">
      <alignment horizontal="center" vertical="center"/>
    </xf>
    <xf numFmtId="0" fontId="9" fillId="0" borderId="0" xfId="0" applyFont="1" applyAlignment="1" applyProtection="1">
      <alignment horizontal="center" vertical="center" wrapText="1"/>
    </xf>
    <xf numFmtId="49" fontId="28" fillId="0" borderId="0" xfId="0" applyNumberFormat="1" applyFont="1" applyAlignment="1" applyProtection="1">
      <alignment horizontal="left" vertical="center" wrapText="1"/>
    </xf>
    <xf numFmtId="49" fontId="15" fillId="0" borderId="0" xfId="0" applyNumberFormat="1" applyFont="1" applyAlignment="1" applyProtection="1">
      <alignment horizontal="left" vertical="center" wrapText="1"/>
    </xf>
    <xf numFmtId="49" fontId="12" fillId="0" borderId="0" xfId="0" applyNumberFormat="1" applyFont="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15" fillId="0" borderId="0" xfId="0" applyFont="1" applyAlignment="1" applyProtection="1"/>
    <xf numFmtId="0" fontId="9"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49" fontId="0" fillId="0" borderId="2" xfId="0" applyNumberFormat="1"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0" xfId="0" applyFont="1" applyBorder="1" applyAlignment="1" applyProtection="1">
      <alignment horizontal="left" vertical="center" wrapText="1"/>
    </xf>
    <xf numFmtId="49" fontId="0" fillId="0" borderId="0" xfId="0" applyNumberFormat="1" applyFont="1" applyBorder="1" applyAlignment="1" applyProtection="1">
      <alignment horizontal="left" vertical="center"/>
    </xf>
    <xf numFmtId="49" fontId="0" fillId="2" borderId="16" xfId="0" applyNumberFormat="1" applyFont="1" applyFill="1" applyBorder="1" applyAlignment="1" applyProtection="1">
      <alignment horizontal="left" vertical="center" wrapText="1"/>
      <protection locked="0"/>
    </xf>
    <xf numFmtId="49" fontId="0" fillId="2" borderId="6" xfId="0" applyNumberFormat="1" applyFont="1" applyFill="1" applyBorder="1" applyAlignment="1" applyProtection="1">
      <alignment horizontal="left" vertical="center" wrapText="1"/>
      <protection locked="0"/>
    </xf>
    <xf numFmtId="49" fontId="0" fillId="2" borderId="18" xfId="0" applyNumberFormat="1" applyFont="1" applyFill="1" applyBorder="1" applyAlignment="1" applyProtection="1">
      <alignment horizontal="left" vertical="center" wrapText="1"/>
      <protection locked="0"/>
    </xf>
    <xf numFmtId="49" fontId="0" fillId="2" borderId="11" xfId="0" applyNumberFormat="1" applyFont="1" applyFill="1" applyBorder="1" applyAlignment="1" applyProtection="1">
      <alignment horizontal="left" vertical="center" wrapText="1"/>
      <protection locked="0"/>
    </xf>
    <xf numFmtId="49" fontId="0" fillId="2" borderId="12" xfId="0" applyNumberFormat="1" applyFont="1" applyFill="1" applyBorder="1" applyAlignment="1" applyProtection="1">
      <alignment horizontal="left" vertical="center" wrapText="1"/>
      <protection locked="0"/>
    </xf>
    <xf numFmtId="49" fontId="0" fillId="2" borderId="13" xfId="0" applyNumberFormat="1" applyFont="1" applyFill="1" applyBorder="1" applyAlignment="1" applyProtection="1">
      <alignment horizontal="left" vertical="center" wrapText="1"/>
      <protection locked="0"/>
    </xf>
    <xf numFmtId="49" fontId="17" fillId="0" borderId="11" xfId="0" applyNumberFormat="1" applyFont="1" applyBorder="1" applyAlignment="1" applyProtection="1">
      <alignment horizontal="left" vertical="center"/>
    </xf>
    <xf numFmtId="49" fontId="17" fillId="0" borderId="12" xfId="0" applyNumberFormat="1" applyFont="1" applyBorder="1" applyAlignment="1" applyProtection="1">
      <alignment horizontal="left" vertical="center"/>
    </xf>
    <xf numFmtId="49" fontId="17" fillId="0" borderId="13" xfId="0" applyNumberFormat="1" applyFont="1" applyBorder="1" applyAlignment="1" applyProtection="1">
      <alignment horizontal="left" vertical="center"/>
    </xf>
    <xf numFmtId="0" fontId="15" fillId="0" borderId="0" xfId="0" applyFont="1" applyBorder="1" applyAlignment="1" applyProtection="1">
      <alignment horizontal="center" vertical="center"/>
    </xf>
    <xf numFmtId="49" fontId="7" fillId="0" borderId="0" xfId="0" applyNumberFormat="1" applyFont="1" applyAlignment="1" applyProtection="1">
      <alignment horizontal="left" vertical="center" wrapText="1"/>
    </xf>
    <xf numFmtId="49" fontId="15" fillId="0" borderId="0" xfId="0" applyNumberFormat="1" applyFont="1" applyBorder="1" applyAlignment="1" applyProtection="1">
      <alignment horizontal="left" vertical="top"/>
    </xf>
    <xf numFmtId="49" fontId="0" fillId="0" borderId="11" xfId="0" applyNumberFormat="1" applyFont="1" applyBorder="1" applyAlignment="1" applyProtection="1">
      <alignment horizontal="center" vertical="center"/>
    </xf>
    <xf numFmtId="49" fontId="0" fillId="0" borderId="12" xfId="0" applyNumberFormat="1" applyFont="1" applyBorder="1" applyAlignment="1" applyProtection="1">
      <alignment horizontal="center" vertical="center"/>
    </xf>
    <xf numFmtId="49" fontId="17" fillId="0" borderId="19" xfId="0" applyNumberFormat="1" applyFont="1" applyBorder="1" applyAlignment="1" applyProtection="1">
      <alignment horizontal="left" vertical="center"/>
    </xf>
    <xf numFmtId="49" fontId="17" fillId="0" borderId="14" xfId="0" applyNumberFormat="1" applyFont="1" applyBorder="1" applyAlignment="1" applyProtection="1">
      <alignment horizontal="left" vertical="center"/>
    </xf>
    <xf numFmtId="49" fontId="17" fillId="0" borderId="10" xfId="0" applyNumberFormat="1" applyFont="1" applyBorder="1" applyAlignment="1" applyProtection="1">
      <alignment horizontal="left" vertical="center"/>
    </xf>
    <xf numFmtId="49" fontId="0" fillId="0" borderId="13" xfId="0" applyNumberFormat="1" applyFont="1" applyBorder="1" applyAlignment="1" applyProtection="1">
      <alignment horizontal="center" vertical="center"/>
    </xf>
    <xf numFmtId="49" fontId="7" fillId="0" borderId="0"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xf>
    <xf numFmtId="49" fontId="7" fillId="0" borderId="0" xfId="0" applyNumberFormat="1" applyFont="1" applyBorder="1" applyAlignment="1" applyProtection="1">
      <alignment horizontal="left" vertical="center"/>
    </xf>
    <xf numFmtId="49" fontId="8" fillId="0" borderId="0" xfId="0" applyNumberFormat="1" applyFont="1" applyBorder="1" applyAlignment="1" applyProtection="1">
      <alignment horizontal="center" vertical="center"/>
    </xf>
    <xf numFmtId="0" fontId="13" fillId="0" borderId="0" xfId="0" applyFont="1" applyBorder="1" applyAlignment="1" applyProtection="1">
      <alignment horizontal="left" vertical="center"/>
    </xf>
    <xf numFmtId="0" fontId="20" fillId="0" borderId="11"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20" fillId="0" borderId="11"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49" fontId="0" fillId="0" borderId="11" xfId="0" applyNumberFormat="1" applyFont="1" applyBorder="1" applyAlignment="1" applyProtection="1">
      <alignment horizontal="left" vertical="center" wrapText="1"/>
    </xf>
    <xf numFmtId="49" fontId="0" fillId="0" borderId="13" xfId="0" applyNumberFormat="1"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49" fontId="15" fillId="0" borderId="0" xfId="0" applyNumberFormat="1" applyFont="1" applyBorder="1" applyAlignment="1" applyProtection="1">
      <alignment horizontal="left" wrapText="1"/>
    </xf>
    <xf numFmtId="49" fontId="17" fillId="0" borderId="11" xfId="0" applyNumberFormat="1" applyFont="1" applyBorder="1" applyAlignment="1" applyProtection="1">
      <alignment horizontal="left" vertical="center" wrapText="1"/>
    </xf>
    <xf numFmtId="49" fontId="17" fillId="0" borderId="12" xfId="0" applyNumberFormat="1" applyFont="1" applyBorder="1" applyAlignment="1" applyProtection="1">
      <alignment horizontal="left" vertical="center" wrapText="1"/>
    </xf>
    <xf numFmtId="49" fontId="17" fillId="0" borderId="13" xfId="0" applyNumberFormat="1" applyFont="1" applyBorder="1" applyAlignment="1" applyProtection="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466725</xdr:colOff>
      <xdr:row>0</xdr:row>
      <xdr:rowOff>133350</xdr:rowOff>
    </xdr:from>
    <xdr:to>
      <xdr:col>4</xdr:col>
      <xdr:colOff>1941512</xdr:colOff>
      <xdr:row>2</xdr:row>
      <xdr:rowOff>224118</xdr:rowOff>
    </xdr:to>
    <xdr:pic>
      <xdr:nvPicPr>
        <xdr:cNvPr id="2" name="Grafik 7" descr="TAB-Logo_2012_4c.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133350"/>
          <a:ext cx="1474787" cy="881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tabSelected="1" zoomScaleNormal="100" workbookViewId="0">
      <selection activeCell="E75" sqref="E75"/>
    </sheetView>
  </sheetViews>
  <sheetFormatPr baseColWidth="10" defaultRowHeight="12.7" x14ac:dyDescent="0.2"/>
  <cols>
    <col min="1" max="1" width="24.25" customWidth="1"/>
    <col min="2" max="2" width="12" customWidth="1"/>
    <col min="3" max="3" width="31.125" customWidth="1"/>
    <col min="4" max="4" width="22.25" customWidth="1"/>
    <col min="5" max="5" width="30.625" customWidth="1"/>
  </cols>
  <sheetData>
    <row r="1" spans="1:13" ht="55.35" customHeight="1" x14ac:dyDescent="0.2">
      <c r="A1" s="184" t="s">
        <v>99</v>
      </c>
      <c r="B1" s="185"/>
      <c r="C1" s="185"/>
      <c r="D1" s="185"/>
      <c r="E1" s="16"/>
      <c r="F1" s="16"/>
      <c r="G1" s="16"/>
      <c r="H1" s="16"/>
    </row>
    <row r="2" spans="1:13" ht="8.1999999999999993" customHeight="1" x14ac:dyDescent="0.2">
      <c r="A2" s="16"/>
      <c r="B2" s="16"/>
      <c r="C2" s="16"/>
      <c r="D2" s="16"/>
      <c r="E2" s="16"/>
      <c r="F2" s="16"/>
      <c r="G2" s="16"/>
      <c r="H2" s="16"/>
    </row>
    <row r="3" spans="1:13" ht="23.5" customHeight="1" x14ac:dyDescent="0.2">
      <c r="A3" s="189" t="s">
        <v>8</v>
      </c>
      <c r="B3" s="189"/>
      <c r="C3" s="189"/>
      <c r="D3" s="16"/>
      <c r="E3" s="16"/>
      <c r="F3" s="16"/>
      <c r="G3" s="16"/>
      <c r="H3" s="16"/>
      <c r="I3" s="16"/>
      <c r="J3" s="16"/>
      <c r="K3" s="16"/>
      <c r="L3" s="16"/>
      <c r="M3" s="16"/>
    </row>
    <row r="4" spans="1:13" ht="35.5" customHeight="1" x14ac:dyDescent="0.25">
      <c r="A4" s="186" t="s">
        <v>100</v>
      </c>
      <c r="B4" s="187"/>
      <c r="C4" s="187"/>
      <c r="D4" s="187"/>
      <c r="E4" s="16"/>
      <c r="F4" s="16"/>
      <c r="G4" s="16"/>
      <c r="H4" s="16"/>
    </row>
    <row r="5" spans="1:13" ht="8.1999999999999993" customHeight="1" x14ac:dyDescent="0.2">
      <c r="A5" s="16"/>
      <c r="B5" s="16"/>
      <c r="C5" s="16"/>
      <c r="D5" s="16"/>
      <c r="E5" s="16"/>
      <c r="F5" s="16"/>
      <c r="G5" s="16"/>
      <c r="H5" s="16"/>
    </row>
    <row r="6" spans="1:13" ht="88" customHeight="1" x14ac:dyDescent="0.2">
      <c r="A6" s="188" t="s">
        <v>87</v>
      </c>
      <c r="B6" s="188"/>
      <c r="C6" s="188"/>
      <c r="D6" s="188"/>
      <c r="E6" s="57" t="s">
        <v>30</v>
      </c>
      <c r="F6" s="16"/>
      <c r="G6" s="16"/>
      <c r="H6" s="16"/>
    </row>
    <row r="7" spans="1:13" ht="8.1999999999999993" customHeight="1" x14ac:dyDescent="0.2">
      <c r="A7" s="16"/>
      <c r="B7" s="16"/>
      <c r="C7" s="16"/>
      <c r="D7" s="16"/>
      <c r="E7" s="16"/>
      <c r="F7" s="16"/>
      <c r="G7" s="16"/>
      <c r="H7" s="16"/>
    </row>
    <row r="8" spans="1:13" ht="30" customHeight="1" x14ac:dyDescent="0.2">
      <c r="A8" s="140" t="s">
        <v>94</v>
      </c>
      <c r="B8" s="173"/>
      <c r="C8" s="173"/>
      <c r="D8" s="173"/>
      <c r="E8" s="58"/>
      <c r="F8" s="16"/>
      <c r="G8" s="16"/>
      <c r="H8" s="16"/>
    </row>
    <row r="9" spans="1:13" ht="6" customHeight="1" x14ac:dyDescent="0.2">
      <c r="A9" s="170"/>
      <c r="B9" s="171"/>
      <c r="C9" s="171"/>
      <c r="D9" s="172"/>
      <c r="E9" s="16"/>
      <c r="F9" s="16"/>
      <c r="G9" s="16"/>
      <c r="H9" s="16"/>
    </row>
    <row r="10" spans="1:13" ht="30" customHeight="1" x14ac:dyDescent="0.2">
      <c r="A10" s="140" t="s">
        <v>86</v>
      </c>
      <c r="B10" s="173"/>
      <c r="C10" s="173"/>
      <c r="D10" s="173"/>
      <c r="E10" s="98"/>
      <c r="F10" s="16"/>
      <c r="G10" s="16"/>
      <c r="H10" s="16"/>
    </row>
    <row r="11" spans="1:13" ht="20.2" customHeight="1" x14ac:dyDescent="0.2">
      <c r="A11" s="16"/>
      <c r="B11" s="16"/>
      <c r="C11" s="16"/>
      <c r="D11" s="16"/>
      <c r="E11" s="16"/>
      <c r="F11" s="16"/>
      <c r="G11" s="16"/>
      <c r="H11" s="16"/>
    </row>
    <row r="12" spans="1:13" ht="18" customHeight="1" x14ac:dyDescent="0.25">
      <c r="A12" s="174" t="s">
        <v>53</v>
      </c>
      <c r="B12" s="174"/>
      <c r="C12" s="174"/>
      <c r="D12" s="174"/>
      <c r="E12" s="16"/>
      <c r="F12" s="16"/>
      <c r="G12" s="16"/>
      <c r="H12" s="16"/>
    </row>
    <row r="13" spans="1:13" ht="6" customHeight="1" x14ac:dyDescent="0.2">
      <c r="A13" s="170"/>
      <c r="B13" s="171"/>
      <c r="C13" s="171"/>
      <c r="D13" s="172"/>
      <c r="E13" s="16"/>
      <c r="F13" s="16"/>
      <c r="G13" s="16"/>
      <c r="H13" s="16"/>
    </row>
    <row r="14" spans="1:13" ht="45" customHeight="1" x14ac:dyDescent="0.2">
      <c r="A14" s="180" t="s">
        <v>54</v>
      </c>
      <c r="B14" s="180"/>
      <c r="C14" s="173"/>
      <c r="D14" s="173"/>
      <c r="E14" s="58"/>
      <c r="F14" s="16"/>
      <c r="G14" s="16"/>
      <c r="H14" s="16"/>
    </row>
    <row r="15" spans="1:13" ht="6" customHeight="1" x14ac:dyDescent="0.2">
      <c r="A15" s="170"/>
      <c r="B15" s="171"/>
      <c r="C15" s="171"/>
      <c r="D15" s="172"/>
      <c r="E15" s="16"/>
      <c r="F15" s="16"/>
      <c r="G15" s="16"/>
      <c r="H15" s="16"/>
    </row>
    <row r="16" spans="1:13" s="26" customFormat="1" ht="18" customHeight="1" x14ac:dyDescent="0.2">
      <c r="A16" s="180" t="s">
        <v>55</v>
      </c>
      <c r="B16" s="180"/>
      <c r="C16" s="24"/>
      <c r="D16" s="25"/>
      <c r="E16" s="58"/>
      <c r="F16" s="149"/>
      <c r="G16" s="149"/>
      <c r="H16" s="149"/>
    </row>
    <row r="17" spans="1:8" ht="6" customHeight="1" x14ac:dyDescent="0.2">
      <c r="A17" s="170"/>
      <c r="B17" s="171"/>
      <c r="C17" s="171"/>
      <c r="D17" s="172"/>
      <c r="E17" s="16"/>
      <c r="F17" s="16"/>
      <c r="G17" s="16"/>
      <c r="H17" s="16"/>
    </row>
    <row r="18" spans="1:8" s="26" customFormat="1" ht="18" customHeight="1" x14ac:dyDescent="0.2">
      <c r="A18" s="180" t="s">
        <v>56</v>
      </c>
      <c r="B18" s="180"/>
      <c r="C18" s="24"/>
      <c r="D18" s="25"/>
      <c r="E18" s="58"/>
      <c r="F18" s="149"/>
      <c r="G18" s="149"/>
      <c r="H18" s="149"/>
    </row>
    <row r="19" spans="1:8" ht="6" customHeight="1" x14ac:dyDescent="0.2">
      <c r="A19" s="170"/>
      <c r="B19" s="171"/>
      <c r="C19" s="171"/>
      <c r="D19" s="172"/>
      <c r="E19" s="16"/>
      <c r="F19" s="16"/>
      <c r="G19" s="16"/>
      <c r="H19" s="16"/>
    </row>
    <row r="20" spans="1:8" s="26" customFormat="1" ht="32" customHeight="1" x14ac:dyDescent="0.2">
      <c r="A20" s="181" t="s">
        <v>57</v>
      </c>
      <c r="B20" s="181"/>
      <c r="C20" s="182"/>
      <c r="D20" s="183"/>
      <c r="E20" s="120"/>
      <c r="F20" s="149"/>
      <c r="G20" s="149"/>
      <c r="H20" s="149"/>
    </row>
    <row r="21" spans="1:8" ht="6" customHeight="1" x14ac:dyDescent="0.2">
      <c r="A21" s="170"/>
      <c r="B21" s="171"/>
      <c r="C21" s="171"/>
      <c r="D21" s="172"/>
      <c r="E21" s="16"/>
      <c r="F21" s="16"/>
      <c r="G21" s="16"/>
      <c r="H21" s="16"/>
    </row>
    <row r="22" spans="1:8" s="26" customFormat="1" ht="18" customHeight="1" x14ac:dyDescent="0.2">
      <c r="A22" s="180" t="s">
        <v>58</v>
      </c>
      <c r="B22" s="180"/>
      <c r="C22" s="24"/>
      <c r="D22" s="25"/>
      <c r="E22" s="58"/>
      <c r="F22" s="149"/>
      <c r="G22" s="149"/>
      <c r="H22" s="149"/>
    </row>
    <row r="23" spans="1:8" ht="6" customHeight="1" x14ac:dyDescent="0.2">
      <c r="A23" s="170"/>
      <c r="B23" s="171"/>
      <c r="C23" s="171"/>
      <c r="D23" s="172"/>
      <c r="E23" s="16"/>
      <c r="F23" s="16"/>
      <c r="G23" s="16"/>
      <c r="H23" s="16"/>
    </row>
    <row r="24" spans="1:8" ht="18.850000000000001" customHeight="1" x14ac:dyDescent="0.2">
      <c r="A24" s="140" t="s">
        <v>59</v>
      </c>
      <c r="B24" s="27"/>
      <c r="C24" s="140" t="s">
        <v>61</v>
      </c>
      <c r="D24" s="27"/>
      <c r="E24" s="58"/>
      <c r="F24" s="16"/>
      <c r="G24" s="16"/>
      <c r="H24" s="16"/>
    </row>
    <row r="25" spans="1:8" ht="6" customHeight="1" x14ac:dyDescent="0.2">
      <c r="A25" s="170"/>
      <c r="B25" s="171"/>
      <c r="C25" s="171"/>
      <c r="D25" s="172"/>
      <c r="E25" s="16"/>
      <c r="F25" s="16"/>
      <c r="G25" s="16"/>
      <c r="H25" s="16"/>
    </row>
    <row r="26" spans="1:8" ht="30" customHeight="1" x14ac:dyDescent="0.2">
      <c r="A26" s="28" t="s">
        <v>63</v>
      </c>
      <c r="B26" s="173"/>
      <c r="C26" s="173"/>
      <c r="D26" s="173"/>
      <c r="E26" s="58"/>
      <c r="F26" s="16"/>
      <c r="G26" s="16"/>
      <c r="H26" s="16"/>
    </row>
    <row r="27" spans="1:8" ht="20.2" customHeight="1" x14ac:dyDescent="0.2">
      <c r="A27" s="16"/>
      <c r="B27" s="16"/>
      <c r="C27" s="16"/>
      <c r="D27" s="16"/>
      <c r="E27" s="16"/>
      <c r="F27" s="16"/>
      <c r="G27" s="16"/>
      <c r="H27" s="16"/>
    </row>
    <row r="28" spans="1:8" ht="13.35" x14ac:dyDescent="0.25">
      <c r="A28" s="174" t="s">
        <v>64</v>
      </c>
      <c r="B28" s="174"/>
      <c r="C28" s="174"/>
      <c r="D28" s="174"/>
      <c r="E28" s="16"/>
      <c r="F28" s="16"/>
      <c r="G28" s="16"/>
      <c r="H28" s="16"/>
    </row>
    <row r="29" spans="1:8" ht="6" customHeight="1" x14ac:dyDescent="0.2">
      <c r="A29" s="165"/>
      <c r="B29" s="165"/>
      <c r="C29" s="165"/>
      <c r="D29" s="165"/>
      <c r="E29" s="16"/>
      <c r="F29" s="16"/>
      <c r="G29" s="16"/>
      <c r="H29" s="16"/>
    </row>
    <row r="30" spans="1:8" s="26" customFormat="1" ht="18" customHeight="1" x14ac:dyDescent="0.2">
      <c r="A30" s="175" t="s">
        <v>101</v>
      </c>
      <c r="B30" s="175"/>
      <c r="C30" s="107"/>
      <c r="D30" s="25" t="s">
        <v>65</v>
      </c>
      <c r="E30" s="106"/>
      <c r="F30" s="148"/>
      <c r="G30" s="149"/>
      <c r="H30" s="149"/>
    </row>
    <row r="31" spans="1:8" ht="6" customHeight="1" x14ac:dyDescent="0.2">
      <c r="A31" s="165"/>
      <c r="B31" s="165"/>
      <c r="C31" s="165"/>
      <c r="D31" s="165"/>
      <c r="E31" s="16"/>
      <c r="F31" s="16"/>
      <c r="G31" s="16"/>
      <c r="H31" s="16"/>
    </row>
    <row r="32" spans="1:8" ht="16.850000000000001" customHeight="1" x14ac:dyDescent="0.2">
      <c r="A32" s="176" t="s">
        <v>66</v>
      </c>
      <c r="B32" s="177"/>
      <c r="C32" s="177"/>
      <c r="D32" s="178"/>
      <c r="E32" s="20"/>
      <c r="F32" s="20"/>
      <c r="G32" s="16"/>
      <c r="H32" s="16"/>
    </row>
    <row r="33" spans="1:8" ht="18" customHeight="1" x14ac:dyDescent="0.2">
      <c r="A33" s="179" t="s">
        <v>67</v>
      </c>
      <c r="B33" s="179"/>
      <c r="C33" s="179"/>
      <c r="D33" s="139" t="s">
        <v>65</v>
      </c>
      <c r="E33" s="20"/>
      <c r="F33" s="20"/>
      <c r="G33" s="16"/>
      <c r="H33" s="16"/>
    </row>
    <row r="34" spans="1:8" s="26" customFormat="1" ht="18" customHeight="1" x14ac:dyDescent="0.2">
      <c r="A34" s="169"/>
      <c r="B34" s="169"/>
      <c r="C34" s="169"/>
      <c r="D34" s="30"/>
      <c r="E34" s="58"/>
      <c r="F34" s="29"/>
    </row>
    <row r="35" spans="1:8" s="26" customFormat="1" ht="18" customHeight="1" x14ac:dyDescent="0.2">
      <c r="A35" s="169"/>
      <c r="B35" s="169"/>
      <c r="C35" s="169"/>
      <c r="D35" s="30"/>
      <c r="E35" s="58"/>
      <c r="F35" s="29"/>
    </row>
    <row r="36" spans="1:8" s="26" customFormat="1" ht="18" customHeight="1" x14ac:dyDescent="0.2">
      <c r="A36" s="169"/>
      <c r="B36" s="169"/>
      <c r="C36" s="169"/>
      <c r="D36" s="30"/>
      <c r="E36" s="58"/>
      <c r="F36" s="29"/>
    </row>
    <row r="37" spans="1:8" s="26" customFormat="1" ht="18" customHeight="1" x14ac:dyDescent="0.2">
      <c r="A37" s="169"/>
      <c r="B37" s="169"/>
      <c r="C37" s="169"/>
      <c r="D37" s="30"/>
      <c r="E37" s="58"/>
      <c r="F37" s="29"/>
    </row>
    <row r="38" spans="1:8" ht="6" customHeight="1" x14ac:dyDescent="0.2">
      <c r="A38" s="165"/>
      <c r="B38" s="165"/>
      <c r="C38" s="165"/>
      <c r="D38" s="165"/>
      <c r="E38" s="16"/>
    </row>
    <row r="39" spans="1:8" s="26" customFormat="1" ht="30" customHeight="1" x14ac:dyDescent="0.2">
      <c r="A39" s="166" t="s">
        <v>68</v>
      </c>
      <c r="B39" s="166"/>
      <c r="C39" s="167"/>
      <c r="D39" s="167"/>
      <c r="E39" s="58"/>
      <c r="F39" s="29"/>
    </row>
    <row r="40" spans="1:8" ht="6" customHeight="1" x14ac:dyDescent="0.2">
      <c r="A40" s="165"/>
      <c r="B40" s="165"/>
      <c r="C40" s="165"/>
      <c r="D40" s="165"/>
      <c r="E40" s="16"/>
    </row>
    <row r="41" spans="1:8" ht="32" customHeight="1" x14ac:dyDescent="0.2">
      <c r="A41" s="168" t="s">
        <v>69</v>
      </c>
      <c r="B41" s="168"/>
      <c r="C41" s="31"/>
      <c r="D41" s="25" t="s">
        <v>65</v>
      </c>
      <c r="E41" s="58"/>
      <c r="F41" s="4"/>
    </row>
    <row r="42" spans="1:8" x14ac:dyDescent="0.2">
      <c r="A42" s="32"/>
      <c r="B42" s="32"/>
      <c r="C42" s="20"/>
      <c r="D42" s="20"/>
      <c r="E42" s="20"/>
      <c r="F42" s="4"/>
    </row>
    <row r="43" spans="1:8" x14ac:dyDescent="0.2">
      <c r="A43" s="32"/>
      <c r="B43" s="32"/>
      <c r="C43" s="20"/>
      <c r="D43" s="20"/>
      <c r="E43" s="20"/>
      <c r="F43" s="4"/>
    </row>
    <row r="44" spans="1:8" x14ac:dyDescent="0.2">
      <c r="A44" s="32"/>
      <c r="B44" s="32"/>
      <c r="C44" s="20"/>
      <c r="D44" s="20"/>
      <c r="E44" s="20"/>
      <c r="F44" s="4"/>
    </row>
    <row r="45" spans="1:8" x14ac:dyDescent="0.2">
      <c r="A45" s="32"/>
      <c r="B45" s="32"/>
      <c r="C45" s="20"/>
      <c r="D45" s="20"/>
      <c r="E45" s="20"/>
      <c r="F45" s="4"/>
    </row>
    <row r="46" spans="1:8" x14ac:dyDescent="0.2">
      <c r="A46" s="32"/>
      <c r="B46" s="32"/>
      <c r="C46" s="20"/>
      <c r="D46" s="20"/>
      <c r="E46" s="20"/>
      <c r="F46" s="4"/>
    </row>
    <row r="47" spans="1:8" x14ac:dyDescent="0.2">
      <c r="A47" s="32"/>
      <c r="B47" s="32"/>
      <c r="C47" s="20"/>
      <c r="D47" s="20"/>
      <c r="E47" s="20"/>
      <c r="F47" s="4"/>
    </row>
    <row r="48" spans="1:8" x14ac:dyDescent="0.2">
      <c r="A48" s="32"/>
      <c r="B48" s="32"/>
      <c r="C48" s="20"/>
      <c r="D48" s="20"/>
      <c r="E48" s="20"/>
      <c r="F48" s="4"/>
    </row>
    <row r="49" spans="1:6" x14ac:dyDescent="0.2">
      <c r="A49" s="32"/>
      <c r="B49" s="32"/>
      <c r="C49" s="20"/>
      <c r="D49" s="20"/>
      <c r="E49" s="20"/>
      <c r="F49" s="4"/>
    </row>
    <row r="50" spans="1:6" x14ac:dyDescent="0.2">
      <c r="A50" s="32"/>
      <c r="B50" s="32"/>
      <c r="C50" s="20"/>
      <c r="D50" s="20"/>
      <c r="E50" s="20"/>
      <c r="F50" s="4"/>
    </row>
    <row r="51" spans="1:6" x14ac:dyDescent="0.2">
      <c r="A51" s="32"/>
      <c r="B51" s="32"/>
      <c r="C51" s="20"/>
      <c r="D51" s="20"/>
      <c r="E51" s="20"/>
      <c r="F51" s="4"/>
    </row>
    <row r="52" spans="1:6" x14ac:dyDescent="0.2">
      <c r="A52" s="32"/>
      <c r="B52" s="32"/>
      <c r="C52" s="20"/>
      <c r="D52" s="20"/>
      <c r="E52" s="20"/>
      <c r="F52" s="4"/>
    </row>
    <row r="53" spans="1:6" x14ac:dyDescent="0.2">
      <c r="A53" s="32"/>
      <c r="B53" s="32"/>
      <c r="C53" s="20"/>
      <c r="D53" s="20"/>
      <c r="E53" s="20"/>
      <c r="F53" s="4"/>
    </row>
    <row r="54" spans="1:6" x14ac:dyDescent="0.2">
      <c r="A54" s="32"/>
      <c r="B54" s="32"/>
      <c r="C54" s="20"/>
      <c r="D54" s="20"/>
      <c r="E54" s="20"/>
      <c r="F54" s="4"/>
    </row>
    <row r="55" spans="1:6" x14ac:dyDescent="0.2">
      <c r="A55" s="32"/>
      <c r="B55" s="32"/>
      <c r="C55" s="20"/>
      <c r="D55" s="20"/>
      <c r="E55" s="20"/>
      <c r="F55" s="4"/>
    </row>
    <row r="56" spans="1:6" x14ac:dyDescent="0.2">
      <c r="A56" s="32"/>
      <c r="B56" s="32"/>
      <c r="C56" s="20"/>
      <c r="D56" s="20"/>
      <c r="E56" s="20"/>
      <c r="F56" s="4"/>
    </row>
    <row r="57" spans="1:6" x14ac:dyDescent="0.2">
      <c r="A57" s="32"/>
      <c r="B57" s="32"/>
      <c r="C57" s="20"/>
      <c r="D57" s="20"/>
      <c r="E57" s="20"/>
      <c r="F57" s="4"/>
    </row>
    <row r="58" spans="1:6" x14ac:dyDescent="0.2">
      <c r="A58" s="32"/>
      <c r="B58" s="32"/>
      <c r="C58" s="20"/>
      <c r="D58" s="20"/>
      <c r="E58" s="20"/>
      <c r="F58" s="4"/>
    </row>
    <row r="59" spans="1:6" x14ac:dyDescent="0.2">
      <c r="A59" s="32"/>
      <c r="B59" s="32"/>
      <c r="C59" s="20"/>
      <c r="D59" s="20"/>
      <c r="E59" s="20"/>
      <c r="F59" s="4"/>
    </row>
    <row r="60" spans="1:6" x14ac:dyDescent="0.2">
      <c r="A60" s="32"/>
      <c r="B60" s="32"/>
      <c r="C60" s="20"/>
      <c r="D60" s="20"/>
      <c r="E60" s="20"/>
      <c r="F60" s="4"/>
    </row>
    <row r="61" spans="1:6" x14ac:dyDescent="0.2">
      <c r="A61" s="32"/>
      <c r="B61" s="32"/>
      <c r="C61" s="20"/>
      <c r="D61" s="20"/>
      <c r="E61" s="20"/>
      <c r="F61" s="4"/>
    </row>
    <row r="62" spans="1:6" x14ac:dyDescent="0.2">
      <c r="A62" s="32"/>
      <c r="B62" s="32"/>
      <c r="C62" s="20"/>
      <c r="D62" s="20"/>
      <c r="E62" s="20"/>
      <c r="F62" s="4"/>
    </row>
    <row r="63" spans="1:6" x14ac:dyDescent="0.2">
      <c r="A63" s="32"/>
      <c r="B63" s="32"/>
      <c r="C63" s="20"/>
      <c r="D63" s="20"/>
      <c r="E63" s="20"/>
      <c r="F63" s="4"/>
    </row>
    <row r="64" spans="1:6" x14ac:dyDescent="0.2">
      <c r="A64" s="32"/>
      <c r="B64" s="32"/>
      <c r="C64" s="20"/>
      <c r="D64" s="20"/>
      <c r="E64" s="20"/>
      <c r="F64" s="4"/>
    </row>
    <row r="65" spans="1:6" x14ac:dyDescent="0.2">
      <c r="A65" s="32"/>
      <c r="B65" s="32"/>
      <c r="C65" s="20"/>
      <c r="D65" s="20"/>
      <c r="E65" s="20"/>
      <c r="F65" s="4"/>
    </row>
    <row r="66" spans="1:6" x14ac:dyDescent="0.2">
      <c r="A66" s="32"/>
      <c r="B66" s="32"/>
      <c r="C66" s="20"/>
      <c r="D66" s="20"/>
      <c r="E66" s="20"/>
      <c r="F66" s="4"/>
    </row>
    <row r="67" spans="1:6" x14ac:dyDescent="0.2">
      <c r="A67" s="32"/>
      <c r="B67" s="32"/>
      <c r="C67" s="20"/>
      <c r="D67" s="20"/>
      <c r="E67" s="20"/>
      <c r="F67" s="4"/>
    </row>
    <row r="68" spans="1:6" x14ac:dyDescent="0.2">
      <c r="A68" s="32"/>
      <c r="B68" s="32"/>
      <c r="C68" s="20"/>
      <c r="D68" s="20"/>
      <c r="E68" s="20"/>
      <c r="F68" s="4"/>
    </row>
    <row r="69" spans="1:6" x14ac:dyDescent="0.2">
      <c r="A69" s="32"/>
      <c r="B69" s="32"/>
      <c r="C69" s="20"/>
      <c r="D69" s="20"/>
      <c r="E69" s="20"/>
      <c r="F69" s="4"/>
    </row>
    <row r="70" spans="1:6" x14ac:dyDescent="0.2">
      <c r="A70" s="32"/>
      <c r="B70" s="32"/>
      <c r="C70" s="20"/>
      <c r="D70" s="20"/>
      <c r="E70" s="20"/>
      <c r="F70" s="4"/>
    </row>
    <row r="71" spans="1:6" x14ac:dyDescent="0.2">
      <c r="A71" s="32"/>
      <c r="B71" s="32"/>
      <c r="C71" s="20"/>
      <c r="D71" s="20"/>
      <c r="E71" s="20"/>
      <c r="F71" s="4"/>
    </row>
    <row r="72" spans="1:6" x14ac:dyDescent="0.2">
      <c r="A72" s="32"/>
      <c r="B72" s="32"/>
      <c r="C72" s="20"/>
      <c r="D72" s="20"/>
      <c r="E72" s="20"/>
      <c r="F72" s="4"/>
    </row>
    <row r="73" spans="1:6" x14ac:dyDescent="0.2">
      <c r="A73" s="20"/>
      <c r="B73" s="20"/>
      <c r="C73" s="20"/>
      <c r="D73" s="20"/>
      <c r="E73" s="20"/>
      <c r="F73" s="4"/>
    </row>
    <row r="74" spans="1:6" x14ac:dyDescent="0.2">
      <c r="A74" s="20"/>
      <c r="B74" s="20"/>
      <c r="C74" s="20"/>
      <c r="D74" s="20"/>
      <c r="E74" s="20"/>
      <c r="F74" s="4"/>
    </row>
    <row r="75" spans="1:6" x14ac:dyDescent="0.2">
      <c r="A75" s="4"/>
      <c r="B75" s="4"/>
      <c r="C75" s="4"/>
      <c r="D75" s="4"/>
      <c r="E75" s="4"/>
      <c r="F75" s="4"/>
    </row>
    <row r="76" spans="1:6" x14ac:dyDescent="0.2">
      <c r="A76" s="4"/>
      <c r="B76" s="4"/>
      <c r="C76" s="4"/>
      <c r="D76" s="4"/>
      <c r="E76" s="4"/>
      <c r="F76" s="4"/>
    </row>
    <row r="82" spans="1:1" x14ac:dyDescent="0.2">
      <c r="A82" s="33" t="s">
        <v>70</v>
      </c>
    </row>
    <row r="83" spans="1:1" ht="13.35" thickBot="1" x14ac:dyDescent="0.25">
      <c r="A83" s="34" t="s">
        <v>71</v>
      </c>
    </row>
    <row r="84" spans="1:1" x14ac:dyDescent="0.2">
      <c r="A84" s="35" t="s">
        <v>60</v>
      </c>
    </row>
    <row r="85" spans="1:1" x14ac:dyDescent="0.2">
      <c r="A85" s="33" t="s">
        <v>72</v>
      </c>
    </row>
    <row r="87" spans="1:1" x14ac:dyDescent="0.2">
      <c r="A87" s="33" t="s">
        <v>70</v>
      </c>
    </row>
    <row r="88" spans="1:1" ht="13.35" thickBot="1" x14ac:dyDescent="0.25">
      <c r="A88" s="34" t="s">
        <v>73</v>
      </c>
    </row>
    <row r="89" spans="1:1" x14ac:dyDescent="0.2">
      <c r="A89" s="35" t="s">
        <v>74</v>
      </c>
    </row>
    <row r="90" spans="1:1" x14ac:dyDescent="0.2">
      <c r="A90" s="33" t="s">
        <v>62</v>
      </c>
    </row>
    <row r="92" spans="1:1" x14ac:dyDescent="0.2">
      <c r="A92" s="33" t="s">
        <v>70</v>
      </c>
    </row>
    <row r="93" spans="1:1" ht="13.35" thickBot="1" x14ac:dyDescent="0.25">
      <c r="A93" s="34"/>
    </row>
    <row r="94" spans="1:1" x14ac:dyDescent="0.2">
      <c r="A94" s="35" t="s">
        <v>146</v>
      </c>
    </row>
    <row r="95" spans="1:1" x14ac:dyDescent="0.2">
      <c r="A95" s="33" t="s">
        <v>75</v>
      </c>
    </row>
    <row r="96" spans="1:1" x14ac:dyDescent="0.2">
      <c r="A96" s="26"/>
    </row>
    <row r="97" spans="1:1" x14ac:dyDescent="0.2">
      <c r="A97" s="26"/>
    </row>
  </sheetData>
  <sheetProtection password="EBAF" sheet="1" objects="1" scenarios="1"/>
  <mergeCells count="38">
    <mergeCell ref="A13:D13"/>
    <mergeCell ref="A1:D1"/>
    <mergeCell ref="A4:D4"/>
    <mergeCell ref="A6:D6"/>
    <mergeCell ref="B8:D8"/>
    <mergeCell ref="A12:D12"/>
    <mergeCell ref="A3:C3"/>
    <mergeCell ref="A9:D9"/>
    <mergeCell ref="B10:D10"/>
    <mergeCell ref="A23:D23"/>
    <mergeCell ref="A14:B14"/>
    <mergeCell ref="C14:D14"/>
    <mergeCell ref="A15:D15"/>
    <mergeCell ref="A16:B16"/>
    <mergeCell ref="A17:D17"/>
    <mergeCell ref="A18:B18"/>
    <mergeCell ref="A19:D19"/>
    <mergeCell ref="A20:B20"/>
    <mergeCell ref="C20:D20"/>
    <mergeCell ref="A21:D21"/>
    <mergeCell ref="A22:B22"/>
    <mergeCell ref="A37:C37"/>
    <mergeCell ref="A25:D25"/>
    <mergeCell ref="B26:D26"/>
    <mergeCell ref="A28:D28"/>
    <mergeCell ref="A29:D29"/>
    <mergeCell ref="A30:B30"/>
    <mergeCell ref="A31:D31"/>
    <mergeCell ref="A32:D32"/>
    <mergeCell ref="A33:C33"/>
    <mergeCell ref="A34:C34"/>
    <mergeCell ref="A35:C35"/>
    <mergeCell ref="A36:C36"/>
    <mergeCell ref="A38:D38"/>
    <mergeCell ref="A39:B39"/>
    <mergeCell ref="C39:D39"/>
    <mergeCell ref="A40:D40"/>
    <mergeCell ref="A41:B41"/>
  </mergeCells>
  <dataValidations count="3">
    <dataValidation type="list" allowBlank="1" showInputMessage="1" promptTitle="Einführung D-Ticket" prompt="Bitte auswählen: Ist das Deutschlandticket durch eine Vertragsänderung oder eine allgemeine Vorschrift des AT eingeführt worden?" sqref="C20:D20">
      <formula1>$A$94:$A$95</formula1>
    </dataValidation>
    <dataValidation type="list" allowBlank="1" showInputMessage="1" promptTitle="Verbund" prompt="Bitte auswählen: _x000a_Gehört der AT einem Verbund an ja/nein?" sqref="D24">
      <formula1>$A$89:$A$90</formula1>
    </dataValidation>
    <dataValidation type="list" allowBlank="1" showInputMessage="1" promptTitle="Vertragsart" prompt="Bitte auswählen: Handelt es sich um einen brutto- oder netto-Vertrag zwischen dem AT und dem VU?" sqref="B24">
      <formula1>$A$84:$A$85</formula1>
    </dataValidation>
  </dataValidations>
  <pageMargins left="0.70866141732283472" right="0.70866141732283472" top="0.78740157480314965" bottom="0.78740157480314965" header="0.31496062992125984" footer="0.31496062992125984"/>
  <pageSetup paperSize="9" scale="74" orientation="portrait" r:id="rId1"/>
  <headerFooter>
    <oddFooter>&amp;L&amp;7TAB-10905/08.25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0"/>
  <sheetViews>
    <sheetView zoomScaleNormal="100" workbookViewId="0">
      <selection activeCell="D7" sqref="D7"/>
    </sheetView>
  </sheetViews>
  <sheetFormatPr baseColWidth="10" defaultRowHeight="15.35" x14ac:dyDescent="0.25"/>
  <cols>
    <col min="1" max="1" width="5.25" style="1" customWidth="1"/>
    <col min="2" max="2" width="56.625" style="2" customWidth="1"/>
    <col min="3" max="3" width="18.625" style="2" customWidth="1"/>
    <col min="4" max="4" width="46.5" customWidth="1"/>
    <col min="5" max="5" width="42.625" style="12" customWidth="1"/>
  </cols>
  <sheetData>
    <row r="1" spans="1:13" ht="40" customHeight="1" x14ac:dyDescent="0.2">
      <c r="A1" s="195" t="s">
        <v>47</v>
      </c>
      <c r="B1" s="195"/>
      <c r="C1" s="195"/>
      <c r="D1" s="195"/>
      <c r="E1" s="16"/>
      <c r="F1" s="16"/>
      <c r="G1" s="16"/>
      <c r="H1" s="16"/>
      <c r="I1" s="16"/>
      <c r="J1" s="16"/>
      <c r="K1" s="16"/>
      <c r="L1" s="16"/>
      <c r="M1" s="16"/>
    </row>
    <row r="2" spans="1:13" ht="23.5" customHeight="1" x14ac:dyDescent="0.2">
      <c r="A2" s="189" t="s">
        <v>8</v>
      </c>
      <c r="B2" s="189"/>
      <c r="C2" s="189"/>
      <c r="D2" s="189"/>
      <c r="E2" s="16"/>
      <c r="F2" s="16"/>
      <c r="G2" s="16"/>
      <c r="H2" s="16"/>
      <c r="I2" s="16"/>
      <c r="J2" s="16"/>
      <c r="K2" s="16"/>
      <c r="L2" s="16"/>
      <c r="M2" s="16"/>
    </row>
    <row r="3" spans="1:13" ht="11.5" customHeight="1" x14ac:dyDescent="0.2">
      <c r="A3" s="141"/>
      <c r="B3" s="141"/>
      <c r="C3" s="141"/>
      <c r="D3" s="16"/>
      <c r="E3" s="16"/>
      <c r="F3" s="16"/>
      <c r="G3" s="16"/>
      <c r="H3" s="16"/>
      <c r="I3" s="16"/>
      <c r="J3" s="16"/>
      <c r="K3" s="16"/>
      <c r="L3" s="16"/>
      <c r="M3" s="16"/>
    </row>
    <row r="4" spans="1:13" ht="67.349999999999994" customHeight="1" x14ac:dyDescent="0.2">
      <c r="A4" s="199" t="s">
        <v>77</v>
      </c>
      <c r="B4" s="199"/>
      <c r="C4" s="199"/>
      <c r="D4" s="199"/>
      <c r="E4" s="16"/>
      <c r="F4" s="16"/>
      <c r="G4" s="16"/>
      <c r="H4" s="16"/>
      <c r="I4" s="16"/>
      <c r="J4" s="16"/>
      <c r="K4" s="16"/>
      <c r="L4" s="16"/>
      <c r="M4" s="16"/>
    </row>
    <row r="5" spans="1:13" ht="9.35" customHeight="1" x14ac:dyDescent="0.2">
      <c r="A5" s="55"/>
      <c r="B5" s="55"/>
      <c r="C5" s="55"/>
      <c r="D5" s="46"/>
      <c r="E5" s="16"/>
      <c r="F5" s="16"/>
      <c r="G5" s="16"/>
      <c r="H5" s="16"/>
      <c r="I5" s="16"/>
      <c r="J5" s="16"/>
      <c r="K5" s="16"/>
      <c r="L5" s="16"/>
      <c r="M5" s="16"/>
    </row>
    <row r="6" spans="1:13" ht="12.7" x14ac:dyDescent="0.2">
      <c r="A6" s="56"/>
      <c r="B6" s="56"/>
      <c r="C6" s="56"/>
      <c r="D6" s="57" t="s">
        <v>30</v>
      </c>
      <c r="E6" s="16"/>
      <c r="F6" s="16"/>
      <c r="G6" s="16"/>
      <c r="H6" s="16"/>
      <c r="I6" s="16"/>
      <c r="J6" s="16"/>
      <c r="K6" s="16"/>
      <c r="L6" s="16"/>
      <c r="M6" s="16"/>
    </row>
    <row r="7" spans="1:13" ht="20.350000000000001" customHeight="1" x14ac:dyDescent="0.2">
      <c r="A7" s="59"/>
      <c r="B7" s="60" t="s">
        <v>18</v>
      </c>
      <c r="C7" s="61" t="e">
        <f>ROUND(C23/C22,4)</f>
        <v>#DIV/0!</v>
      </c>
      <c r="D7" s="58" t="s">
        <v>31</v>
      </c>
      <c r="E7" s="16"/>
      <c r="F7" s="16"/>
      <c r="G7" s="16"/>
      <c r="H7" s="16"/>
      <c r="I7" s="16"/>
      <c r="J7" s="16"/>
      <c r="K7" s="16"/>
      <c r="L7" s="16"/>
      <c r="M7" s="16"/>
    </row>
    <row r="8" spans="1:13" ht="20.350000000000001" customHeight="1" x14ac:dyDescent="0.2">
      <c r="A8" s="56"/>
      <c r="B8" s="60" t="s">
        <v>19</v>
      </c>
      <c r="C8" s="61" t="e">
        <f>1-C7</f>
        <v>#DIV/0!</v>
      </c>
      <c r="D8" s="58" t="s">
        <v>32</v>
      </c>
      <c r="E8" s="16"/>
      <c r="F8" s="16"/>
      <c r="G8" s="16"/>
      <c r="H8" s="16"/>
      <c r="I8" s="16"/>
      <c r="J8" s="16"/>
      <c r="K8" s="16"/>
      <c r="L8" s="16"/>
      <c r="M8" s="16"/>
    </row>
    <row r="9" spans="1:13" s="3" customFormat="1" ht="20.350000000000001" customHeight="1" x14ac:dyDescent="0.2">
      <c r="A9" s="62"/>
      <c r="B9" s="63"/>
      <c r="C9" s="64"/>
      <c r="D9" s="65"/>
      <c r="E9" s="17"/>
      <c r="F9" s="17"/>
      <c r="G9" s="17"/>
      <c r="H9" s="17"/>
      <c r="I9" s="17"/>
      <c r="J9" s="17"/>
      <c r="K9" s="17"/>
      <c r="L9" s="17"/>
      <c r="M9" s="17"/>
    </row>
    <row r="10" spans="1:13" ht="36" customHeight="1" x14ac:dyDescent="0.2">
      <c r="A10" s="143" t="s">
        <v>1</v>
      </c>
      <c r="B10" s="66" t="s">
        <v>88</v>
      </c>
      <c r="C10" s="67"/>
      <c r="D10" s="68"/>
      <c r="E10" s="16"/>
      <c r="F10" s="16"/>
      <c r="G10" s="16"/>
      <c r="H10" s="16"/>
      <c r="I10" s="16"/>
      <c r="J10" s="16"/>
      <c r="K10" s="16"/>
      <c r="L10" s="16"/>
      <c r="M10" s="16"/>
    </row>
    <row r="11" spans="1:13" ht="67.5" customHeight="1" x14ac:dyDescent="0.2">
      <c r="A11" s="143"/>
      <c r="B11" s="150" t="s">
        <v>120</v>
      </c>
      <c r="C11" s="100"/>
      <c r="D11" s="108" t="s">
        <v>119</v>
      </c>
      <c r="E11" s="16"/>
      <c r="F11" s="16"/>
      <c r="G11" s="16"/>
      <c r="H11" s="16"/>
      <c r="I11" s="16"/>
      <c r="J11" s="16"/>
      <c r="K11" s="16"/>
      <c r="L11" s="16"/>
      <c r="M11" s="16"/>
    </row>
    <row r="12" spans="1:13" ht="32" customHeight="1" x14ac:dyDescent="0.2">
      <c r="A12" s="197" t="s">
        <v>2</v>
      </c>
      <c r="B12" s="66" t="s">
        <v>108</v>
      </c>
      <c r="C12" s="69">
        <f>ROUND(C10*0.039,2)</f>
        <v>0</v>
      </c>
      <c r="D12" s="70"/>
      <c r="E12" s="16"/>
      <c r="F12" s="16"/>
      <c r="G12" s="16"/>
      <c r="H12" s="16"/>
      <c r="I12" s="16"/>
      <c r="J12" s="16"/>
      <c r="K12" s="16"/>
      <c r="L12" s="16"/>
      <c r="M12" s="16"/>
    </row>
    <row r="13" spans="1:13" ht="32" customHeight="1" x14ac:dyDescent="0.2">
      <c r="A13" s="198"/>
      <c r="B13" s="151" t="s">
        <v>89</v>
      </c>
      <c r="C13" s="71">
        <f>C10+C12</f>
        <v>0</v>
      </c>
      <c r="D13" s="81"/>
      <c r="E13" s="16"/>
      <c r="F13" s="16"/>
      <c r="G13" s="16"/>
      <c r="H13" s="16"/>
      <c r="I13" s="16"/>
      <c r="J13" s="16"/>
      <c r="K13" s="16"/>
      <c r="L13" s="16"/>
      <c r="M13" s="16"/>
    </row>
    <row r="14" spans="1:13" ht="32" customHeight="1" x14ac:dyDescent="0.2">
      <c r="A14" s="196" t="s">
        <v>3</v>
      </c>
      <c r="B14" s="152" t="s">
        <v>125</v>
      </c>
      <c r="C14" s="72"/>
      <c r="D14" s="76"/>
      <c r="E14" s="16"/>
      <c r="F14" s="16"/>
      <c r="G14" s="16"/>
      <c r="H14" s="16"/>
      <c r="I14" s="16"/>
      <c r="J14" s="16"/>
      <c r="K14" s="16"/>
      <c r="L14" s="16"/>
      <c r="M14" s="16"/>
    </row>
    <row r="15" spans="1:13" ht="32" customHeight="1" x14ac:dyDescent="0.2">
      <c r="A15" s="196"/>
      <c r="B15" s="153" t="s">
        <v>126</v>
      </c>
      <c r="C15" s="73"/>
      <c r="D15" s="76"/>
      <c r="E15" s="16"/>
      <c r="F15" s="16"/>
      <c r="G15" s="16"/>
      <c r="H15" s="16"/>
      <c r="I15" s="16"/>
      <c r="J15" s="16"/>
      <c r="K15" s="16"/>
      <c r="L15" s="16"/>
      <c r="M15" s="16"/>
    </row>
    <row r="16" spans="1:13" ht="18" customHeight="1" x14ac:dyDescent="0.2">
      <c r="A16" s="196"/>
      <c r="B16" s="74" t="s">
        <v>33</v>
      </c>
      <c r="C16" s="75">
        <f>IF(C14-C15&gt;0,C14-C15,0)</f>
        <v>0</v>
      </c>
      <c r="D16" s="76"/>
      <c r="E16" s="16"/>
      <c r="F16" s="16"/>
      <c r="G16" s="16"/>
      <c r="H16" s="16"/>
      <c r="I16" s="16"/>
      <c r="J16" s="16"/>
      <c r="K16" s="16"/>
      <c r="L16" s="16"/>
      <c r="M16" s="16"/>
    </row>
    <row r="17" spans="1:13" ht="18" customHeight="1" x14ac:dyDescent="0.2">
      <c r="A17" s="196"/>
      <c r="B17" s="74" t="s">
        <v>34</v>
      </c>
      <c r="C17" s="77">
        <f>IF(C14-C15&lt;0,C14-C15,0)</f>
        <v>0</v>
      </c>
      <c r="D17" s="76"/>
      <c r="E17" s="16"/>
      <c r="F17" s="16"/>
      <c r="G17" s="16"/>
      <c r="H17" s="16"/>
      <c r="I17" s="16"/>
      <c r="J17" s="16"/>
      <c r="K17" s="16"/>
      <c r="L17" s="16"/>
      <c r="M17" s="16"/>
    </row>
    <row r="18" spans="1:13" ht="18" customHeight="1" x14ac:dyDescent="0.2">
      <c r="A18" s="196"/>
      <c r="B18" s="74" t="s">
        <v>35</v>
      </c>
      <c r="C18" s="78">
        <f>IF(C15&lt;&gt;0,ROUND(C16/C15,4),0)</f>
        <v>0</v>
      </c>
      <c r="D18" s="76"/>
      <c r="E18" s="16"/>
      <c r="F18" s="16"/>
      <c r="G18" s="16"/>
      <c r="H18" s="16"/>
      <c r="I18" s="16"/>
      <c r="J18" s="16"/>
      <c r="K18" s="16"/>
      <c r="L18" s="16"/>
      <c r="M18" s="16"/>
    </row>
    <row r="19" spans="1:13" ht="18" customHeight="1" x14ac:dyDescent="0.2">
      <c r="A19" s="196"/>
      <c r="B19" s="74" t="s">
        <v>36</v>
      </c>
      <c r="C19" s="78">
        <f>IF(C15&lt;&gt;0,ROUND(C17/C15,4),0)</f>
        <v>0</v>
      </c>
      <c r="D19" s="76"/>
      <c r="E19" s="16"/>
      <c r="F19" s="16"/>
      <c r="G19" s="16"/>
      <c r="H19" s="16"/>
      <c r="I19" s="16"/>
      <c r="J19" s="16"/>
      <c r="K19" s="16"/>
      <c r="L19" s="16"/>
      <c r="M19" s="16"/>
    </row>
    <row r="20" spans="1:13" ht="36" customHeight="1" x14ac:dyDescent="0.2">
      <c r="A20" s="196"/>
      <c r="B20" s="79" t="s">
        <v>37</v>
      </c>
      <c r="C20" s="80">
        <f>ROUND((C18+C19)*0.3,4)</f>
        <v>0</v>
      </c>
      <c r="D20" s="81"/>
      <c r="E20" s="16"/>
      <c r="F20" s="16"/>
      <c r="G20" s="16"/>
      <c r="H20" s="16"/>
      <c r="I20" s="16"/>
      <c r="J20" s="16"/>
      <c r="K20" s="16"/>
      <c r="L20" s="16"/>
      <c r="M20" s="16"/>
    </row>
    <row r="21" spans="1:13" ht="18" customHeight="1" x14ac:dyDescent="0.2">
      <c r="A21" s="142" t="s">
        <v>4</v>
      </c>
      <c r="B21" s="37" t="s">
        <v>0</v>
      </c>
      <c r="C21" s="40">
        <f>ROUND(C13*C20,2)</f>
        <v>0</v>
      </c>
      <c r="D21" s="81"/>
      <c r="E21" s="16"/>
      <c r="F21" s="16"/>
      <c r="G21" s="16"/>
      <c r="H21" s="16"/>
      <c r="I21" s="16"/>
      <c r="J21" s="16"/>
      <c r="K21" s="16"/>
      <c r="L21" s="16"/>
      <c r="M21" s="16"/>
    </row>
    <row r="22" spans="1:13" ht="36" customHeight="1" x14ac:dyDescent="0.2">
      <c r="A22" s="144" t="s">
        <v>6</v>
      </c>
      <c r="B22" s="154" t="s">
        <v>90</v>
      </c>
      <c r="C22" s="82">
        <f>C13+C21</f>
        <v>0</v>
      </c>
      <c r="D22" s="81"/>
      <c r="E22" s="16"/>
      <c r="F22" s="16"/>
      <c r="G22" s="16"/>
      <c r="H22" s="16"/>
      <c r="I22" s="16"/>
      <c r="J22" s="16"/>
      <c r="K22" s="16"/>
      <c r="L22" s="16"/>
      <c r="M22" s="16"/>
    </row>
    <row r="23" spans="1:13" ht="18" customHeight="1" x14ac:dyDescent="0.2">
      <c r="A23" s="142" t="s">
        <v>5</v>
      </c>
      <c r="B23" s="43" t="s">
        <v>10</v>
      </c>
      <c r="C23" s="67"/>
      <c r="D23" s="81"/>
      <c r="E23" s="16"/>
      <c r="F23" s="16"/>
      <c r="G23" s="16"/>
      <c r="H23" s="16"/>
      <c r="I23" s="16"/>
      <c r="J23" s="16"/>
      <c r="K23" s="16"/>
      <c r="L23" s="16"/>
      <c r="M23" s="16"/>
    </row>
    <row r="24" spans="1:13" ht="18" customHeight="1" x14ac:dyDescent="0.2">
      <c r="A24" s="142" t="s">
        <v>9</v>
      </c>
      <c r="B24" s="43" t="s">
        <v>11</v>
      </c>
      <c r="C24" s="40">
        <f>C22-C23</f>
        <v>0</v>
      </c>
      <c r="D24" s="68"/>
      <c r="E24" s="16"/>
      <c r="F24" s="16"/>
      <c r="G24" s="16"/>
      <c r="H24" s="16"/>
      <c r="I24" s="16"/>
      <c r="J24" s="16"/>
      <c r="K24" s="16"/>
      <c r="L24" s="16"/>
      <c r="M24" s="16"/>
    </row>
    <row r="25" spans="1:13" ht="36" customHeight="1" x14ac:dyDescent="0.2">
      <c r="A25" s="192"/>
      <c r="B25" s="155" t="s">
        <v>127</v>
      </c>
      <c r="C25" s="71"/>
      <c r="D25" s="158"/>
      <c r="E25" s="16"/>
      <c r="F25" s="16"/>
      <c r="G25" s="16"/>
      <c r="H25" s="16"/>
      <c r="I25" s="16"/>
      <c r="J25" s="16"/>
      <c r="K25" s="16"/>
      <c r="L25" s="16"/>
      <c r="M25" s="16"/>
    </row>
    <row r="26" spans="1:13" s="116" customFormat="1" ht="42" customHeight="1" x14ac:dyDescent="0.2">
      <c r="A26" s="193"/>
      <c r="B26" s="155" t="s">
        <v>128</v>
      </c>
      <c r="C26" s="114"/>
      <c r="D26" s="159" t="s">
        <v>129</v>
      </c>
      <c r="E26" s="16"/>
      <c r="F26" s="115"/>
      <c r="G26" s="115"/>
      <c r="H26" s="115"/>
      <c r="I26" s="115"/>
      <c r="J26" s="115"/>
      <c r="K26" s="115"/>
      <c r="L26" s="115"/>
      <c r="M26" s="115"/>
    </row>
    <row r="27" spans="1:13" ht="29.35" customHeight="1" x14ac:dyDescent="0.2">
      <c r="A27" s="193"/>
      <c r="B27" s="156" t="s">
        <v>130</v>
      </c>
      <c r="C27" s="160"/>
      <c r="D27" s="117"/>
      <c r="E27" s="16"/>
      <c r="F27" s="16"/>
      <c r="G27" s="16"/>
      <c r="H27" s="16"/>
      <c r="I27" s="16"/>
      <c r="J27" s="16"/>
      <c r="K27" s="16"/>
      <c r="L27" s="16"/>
      <c r="M27" s="16"/>
    </row>
    <row r="28" spans="1:13" s="116" customFormat="1" ht="36" customHeight="1" x14ac:dyDescent="0.2">
      <c r="A28" s="194"/>
      <c r="B28" s="157" t="s">
        <v>131</v>
      </c>
      <c r="C28" s="71">
        <f>C26-C27</f>
        <v>0</v>
      </c>
      <c r="D28" s="118"/>
      <c r="E28" s="16"/>
      <c r="F28" s="115"/>
      <c r="G28" s="115"/>
      <c r="H28" s="115"/>
      <c r="I28" s="115"/>
      <c r="J28" s="115"/>
      <c r="K28" s="115"/>
      <c r="L28" s="115"/>
      <c r="M28" s="115"/>
    </row>
    <row r="29" spans="1:13" ht="36" customHeight="1" x14ac:dyDescent="0.2">
      <c r="A29" s="142" t="s">
        <v>12</v>
      </c>
      <c r="B29" s="37" t="s">
        <v>103</v>
      </c>
      <c r="C29" s="67"/>
      <c r="D29" s="83"/>
      <c r="E29" s="16"/>
      <c r="F29" s="16"/>
      <c r="G29" s="16"/>
      <c r="H29" s="16"/>
      <c r="I29" s="16"/>
      <c r="J29" s="16"/>
      <c r="K29" s="16"/>
      <c r="L29" s="16"/>
      <c r="M29" s="16"/>
    </row>
    <row r="30" spans="1:13" ht="42" customHeight="1" x14ac:dyDescent="0.2">
      <c r="A30" s="142"/>
      <c r="B30" s="155" t="s">
        <v>132</v>
      </c>
      <c r="C30" s="100"/>
      <c r="D30" s="119" t="s">
        <v>133</v>
      </c>
      <c r="E30" s="16"/>
      <c r="F30" s="16"/>
      <c r="G30" s="16"/>
      <c r="H30" s="16"/>
      <c r="I30" s="16"/>
      <c r="J30" s="16"/>
      <c r="K30" s="16"/>
      <c r="L30" s="16"/>
      <c r="M30" s="16"/>
    </row>
    <row r="31" spans="1:13" ht="18" customHeight="1" x14ac:dyDescent="0.2">
      <c r="A31" s="142" t="s">
        <v>13</v>
      </c>
      <c r="B31" s="43" t="s">
        <v>10</v>
      </c>
      <c r="C31" s="67"/>
      <c r="D31" s="68"/>
      <c r="E31" s="16"/>
      <c r="F31" s="16"/>
      <c r="G31" s="16"/>
      <c r="H31" s="16"/>
      <c r="I31" s="16"/>
      <c r="J31" s="16"/>
      <c r="K31" s="16"/>
      <c r="L31" s="16"/>
      <c r="M31" s="16"/>
    </row>
    <row r="32" spans="1:13" ht="18" customHeight="1" thickBot="1" x14ac:dyDescent="0.25">
      <c r="A32" s="142" t="s">
        <v>14</v>
      </c>
      <c r="B32" s="43" t="s">
        <v>11</v>
      </c>
      <c r="C32" s="40">
        <f>C29-C31</f>
        <v>0</v>
      </c>
      <c r="D32" s="68"/>
      <c r="E32" s="16"/>
      <c r="F32" s="16"/>
      <c r="G32" s="16"/>
      <c r="H32" s="16"/>
      <c r="I32" s="16"/>
      <c r="J32" s="16"/>
      <c r="K32" s="16"/>
      <c r="L32" s="16"/>
      <c r="M32" s="16"/>
    </row>
    <row r="33" spans="1:13" ht="18" customHeight="1" thickBot="1" x14ac:dyDescent="0.25">
      <c r="A33" s="84" t="s">
        <v>15</v>
      </c>
      <c r="B33" s="85" t="s">
        <v>7</v>
      </c>
      <c r="C33" s="86">
        <f>C22-C29</f>
        <v>0</v>
      </c>
      <c r="D33" s="87"/>
      <c r="E33" s="16"/>
      <c r="F33" s="16"/>
      <c r="G33" s="16"/>
      <c r="H33" s="16"/>
      <c r="I33" s="16"/>
      <c r="J33" s="16"/>
      <c r="K33" s="16"/>
      <c r="L33" s="16"/>
      <c r="M33" s="16"/>
    </row>
    <row r="34" spans="1:13" ht="18" customHeight="1" x14ac:dyDescent="0.2">
      <c r="A34" s="142" t="s">
        <v>16</v>
      </c>
      <c r="B34" s="43" t="s">
        <v>10</v>
      </c>
      <c r="C34" s="82">
        <f>C23-C31</f>
        <v>0</v>
      </c>
      <c r="D34" s="68"/>
      <c r="E34" s="16"/>
      <c r="F34" s="16"/>
      <c r="G34" s="16"/>
      <c r="H34" s="16"/>
      <c r="I34" s="16"/>
      <c r="J34" s="16"/>
      <c r="K34" s="16"/>
      <c r="L34" s="16"/>
      <c r="M34" s="16"/>
    </row>
    <row r="35" spans="1:13" ht="18" customHeight="1" x14ac:dyDescent="0.2">
      <c r="A35" s="142" t="s">
        <v>17</v>
      </c>
      <c r="B35" s="43" t="s">
        <v>11</v>
      </c>
      <c r="C35" s="40">
        <f>C24-C32</f>
        <v>0</v>
      </c>
      <c r="D35" s="88"/>
      <c r="E35" s="16"/>
      <c r="F35" s="16"/>
      <c r="G35" s="16"/>
      <c r="H35" s="16"/>
      <c r="I35" s="16"/>
      <c r="J35" s="16"/>
      <c r="K35" s="16"/>
      <c r="L35" s="16"/>
      <c r="M35" s="16"/>
    </row>
    <row r="36" spans="1:13" ht="6" customHeight="1" x14ac:dyDescent="0.2">
      <c r="A36" s="56"/>
      <c r="B36" s="46"/>
      <c r="C36" s="46"/>
      <c r="D36" s="46"/>
      <c r="E36" s="16"/>
      <c r="F36" s="16"/>
      <c r="G36" s="16"/>
      <c r="H36" s="16"/>
      <c r="I36" s="16"/>
      <c r="J36" s="16"/>
      <c r="K36" s="16"/>
      <c r="L36" s="16"/>
      <c r="M36" s="16"/>
    </row>
    <row r="37" spans="1:13" ht="30" customHeight="1" x14ac:dyDescent="0.2">
      <c r="A37" s="191" t="s">
        <v>109</v>
      </c>
      <c r="B37" s="191"/>
      <c r="C37" s="191"/>
      <c r="D37" s="191"/>
      <c r="E37" s="16"/>
      <c r="F37" s="16"/>
      <c r="G37" s="16"/>
      <c r="H37" s="16"/>
      <c r="I37" s="16"/>
      <c r="J37" s="16"/>
      <c r="K37" s="16"/>
      <c r="L37" s="16"/>
      <c r="M37" s="16"/>
    </row>
    <row r="38" spans="1:13" ht="6" customHeight="1" x14ac:dyDescent="0.2">
      <c r="A38" s="109"/>
      <c r="B38" s="110"/>
      <c r="C38" s="110"/>
      <c r="D38" s="110"/>
      <c r="E38" s="16"/>
      <c r="F38" s="16"/>
      <c r="G38" s="16"/>
      <c r="H38" s="16"/>
      <c r="I38" s="16"/>
      <c r="J38" s="16"/>
      <c r="K38" s="16"/>
      <c r="L38" s="16"/>
      <c r="M38" s="16"/>
    </row>
    <row r="39" spans="1:13" ht="12.7" x14ac:dyDescent="0.2">
      <c r="A39" s="190" t="s">
        <v>121</v>
      </c>
      <c r="B39" s="190"/>
      <c r="C39" s="190"/>
      <c r="D39" s="190"/>
      <c r="E39" s="16"/>
      <c r="F39" s="16"/>
      <c r="G39" s="16"/>
      <c r="H39" s="16"/>
      <c r="I39" s="16"/>
      <c r="J39" s="16"/>
      <c r="K39" s="16"/>
      <c r="L39" s="16"/>
      <c r="M39" s="16"/>
    </row>
    <row r="40" spans="1:13" ht="70.5" customHeight="1" x14ac:dyDescent="0.2">
      <c r="A40" s="190"/>
      <c r="B40" s="190"/>
      <c r="C40" s="190"/>
      <c r="D40" s="190"/>
      <c r="E40" s="16"/>
      <c r="F40" s="16"/>
      <c r="G40" s="16"/>
      <c r="H40" s="16"/>
      <c r="I40" s="16"/>
      <c r="J40" s="16"/>
      <c r="K40" s="16"/>
      <c r="L40" s="16"/>
      <c r="M40" s="16"/>
    </row>
    <row r="41" spans="1:13" ht="6" customHeight="1" x14ac:dyDescent="0.2">
      <c r="A41" s="109"/>
      <c r="B41" s="110"/>
      <c r="C41" s="110"/>
      <c r="D41" s="110"/>
      <c r="E41" s="16"/>
      <c r="F41" s="16"/>
      <c r="G41" s="16"/>
      <c r="H41" s="16"/>
      <c r="I41" s="16"/>
      <c r="J41" s="16"/>
      <c r="K41" s="16"/>
      <c r="L41" s="16"/>
      <c r="M41" s="16"/>
    </row>
    <row r="42" spans="1:13" ht="12.85" customHeight="1" x14ac:dyDescent="0.2">
      <c r="A42" s="190" t="s">
        <v>122</v>
      </c>
      <c r="B42" s="190"/>
      <c r="C42" s="190"/>
      <c r="D42" s="190"/>
      <c r="E42" s="16"/>
      <c r="F42" s="16"/>
      <c r="G42" s="16"/>
      <c r="H42" s="16"/>
      <c r="I42" s="16"/>
      <c r="J42" s="16"/>
      <c r="K42" s="16"/>
      <c r="L42" s="16"/>
      <c r="M42" s="16"/>
    </row>
    <row r="43" spans="1:13" ht="23.35" customHeight="1" x14ac:dyDescent="0.2">
      <c r="A43" s="190"/>
      <c r="B43" s="190"/>
      <c r="C43" s="190"/>
      <c r="D43" s="190"/>
      <c r="E43" s="16"/>
      <c r="F43" s="16"/>
      <c r="G43" s="16"/>
      <c r="H43" s="16"/>
      <c r="I43" s="16"/>
      <c r="J43" s="16"/>
      <c r="K43" s="16"/>
      <c r="L43" s="16"/>
      <c r="M43" s="16"/>
    </row>
    <row r="44" spans="1:13" ht="6" customHeight="1" x14ac:dyDescent="0.2">
      <c r="A44" s="111"/>
      <c r="B44" s="110"/>
      <c r="C44" s="110"/>
      <c r="D44" s="110"/>
      <c r="E44" s="16"/>
      <c r="F44" s="16"/>
      <c r="G44" s="16"/>
      <c r="H44" s="16"/>
      <c r="I44" s="16"/>
      <c r="J44" s="16"/>
      <c r="K44" s="16"/>
      <c r="L44" s="16"/>
      <c r="M44" s="16"/>
    </row>
    <row r="45" spans="1:13" ht="12.7" x14ac:dyDescent="0.2">
      <c r="A45" s="190" t="s">
        <v>123</v>
      </c>
      <c r="B45" s="190"/>
      <c r="C45" s="190"/>
      <c r="D45" s="190"/>
      <c r="E45" s="16"/>
      <c r="F45" s="16"/>
      <c r="G45" s="16"/>
      <c r="H45" s="16"/>
      <c r="I45" s="16"/>
      <c r="J45" s="16"/>
      <c r="K45" s="16"/>
      <c r="L45" s="16"/>
      <c r="M45" s="16"/>
    </row>
    <row r="46" spans="1:13" ht="12.7" x14ac:dyDescent="0.2">
      <c r="A46" s="190"/>
      <c r="B46" s="190"/>
      <c r="C46" s="190"/>
      <c r="D46" s="190"/>
      <c r="E46" s="16"/>
      <c r="F46" s="16"/>
      <c r="G46" s="16"/>
      <c r="H46" s="16"/>
      <c r="I46" s="16"/>
      <c r="J46" s="16"/>
      <c r="K46" s="16"/>
      <c r="L46" s="16"/>
      <c r="M46" s="16"/>
    </row>
    <row r="47" spans="1:13" ht="6" customHeight="1" x14ac:dyDescent="0.2">
      <c r="A47" s="109"/>
      <c r="B47" s="110"/>
      <c r="C47" s="110"/>
      <c r="D47" s="110"/>
      <c r="E47" s="16"/>
      <c r="F47" s="16"/>
      <c r="G47" s="16"/>
      <c r="H47" s="16"/>
      <c r="I47" s="16"/>
      <c r="J47" s="16"/>
      <c r="K47" s="16"/>
      <c r="L47" s="16"/>
      <c r="M47" s="16"/>
    </row>
    <row r="48" spans="1:13" ht="15.35" customHeight="1" x14ac:dyDescent="0.2">
      <c r="A48" s="191" t="s">
        <v>124</v>
      </c>
      <c r="B48" s="191"/>
      <c r="C48" s="191"/>
      <c r="D48" s="191"/>
      <c r="E48" s="16"/>
      <c r="F48" s="16"/>
      <c r="G48" s="16"/>
      <c r="H48" s="16"/>
      <c r="I48" s="16"/>
      <c r="J48" s="16"/>
      <c r="K48" s="16"/>
      <c r="L48" s="16"/>
      <c r="M48" s="16"/>
    </row>
    <row r="49" spans="1:13" ht="15" customHeight="1" x14ac:dyDescent="0.2">
      <c r="A49" s="191"/>
      <c r="B49" s="191"/>
      <c r="C49" s="191"/>
      <c r="D49" s="191"/>
      <c r="E49" s="16"/>
      <c r="F49" s="16"/>
      <c r="G49" s="16"/>
      <c r="H49" s="16"/>
      <c r="I49" s="16"/>
      <c r="J49" s="16"/>
      <c r="K49" s="16"/>
      <c r="L49" s="16"/>
      <c r="M49" s="16"/>
    </row>
    <row r="50" spans="1:13" x14ac:dyDescent="0.25">
      <c r="A50" s="112"/>
      <c r="B50" s="113"/>
      <c r="C50" s="113"/>
      <c r="D50" s="16"/>
      <c r="E50" s="16"/>
      <c r="F50" s="16"/>
      <c r="G50" s="16"/>
      <c r="H50" s="16"/>
      <c r="I50" s="16"/>
      <c r="J50" s="16"/>
      <c r="K50" s="16"/>
      <c r="L50" s="16"/>
      <c r="M50" s="16"/>
    </row>
    <row r="51" spans="1:13" x14ac:dyDescent="0.25">
      <c r="A51" s="15"/>
      <c r="B51" s="8"/>
      <c r="C51" s="8"/>
      <c r="D51" s="16"/>
      <c r="E51" s="16"/>
      <c r="F51" s="16"/>
      <c r="G51" s="16"/>
      <c r="H51" s="16"/>
      <c r="I51" s="16"/>
      <c r="J51" s="16"/>
      <c r="K51" s="16"/>
      <c r="L51" s="16"/>
    </row>
    <row r="52" spans="1:13" x14ac:dyDescent="0.25">
      <c r="A52" s="15"/>
      <c r="B52" s="8"/>
      <c r="C52" s="8"/>
      <c r="D52" s="16"/>
      <c r="E52" s="16"/>
      <c r="F52" s="16"/>
      <c r="G52" s="16"/>
      <c r="H52" s="16"/>
      <c r="I52" s="16"/>
      <c r="J52" s="16"/>
      <c r="K52" s="16"/>
      <c r="L52" s="16"/>
    </row>
    <row r="53" spans="1:13" x14ac:dyDescent="0.25">
      <c r="A53" s="15"/>
      <c r="B53" s="8"/>
      <c r="C53" s="8"/>
      <c r="D53" s="16"/>
      <c r="E53" s="16"/>
      <c r="F53" s="16"/>
      <c r="G53" s="16"/>
      <c r="H53" s="16"/>
      <c r="I53" s="16"/>
      <c r="J53" s="16"/>
      <c r="K53" s="16"/>
      <c r="L53" s="16"/>
    </row>
    <row r="54" spans="1:13" x14ac:dyDescent="0.25">
      <c r="A54" s="15"/>
      <c r="B54" s="8"/>
      <c r="C54" s="8"/>
      <c r="D54" s="16"/>
      <c r="E54" s="16"/>
      <c r="F54" s="16"/>
      <c r="G54" s="16"/>
      <c r="H54" s="16"/>
      <c r="I54" s="16"/>
      <c r="J54" s="16"/>
      <c r="K54" s="16"/>
      <c r="L54" s="16"/>
    </row>
    <row r="55" spans="1:13" x14ac:dyDescent="0.25">
      <c r="A55" s="15"/>
      <c r="B55" s="8"/>
      <c r="C55" s="8"/>
      <c r="D55" s="16"/>
      <c r="E55" s="16"/>
      <c r="F55" s="16"/>
      <c r="G55" s="16"/>
      <c r="H55" s="16"/>
      <c r="I55" s="16"/>
      <c r="J55" s="16"/>
      <c r="K55" s="16"/>
      <c r="L55" s="16"/>
    </row>
    <row r="56" spans="1:13" x14ac:dyDescent="0.25">
      <c r="A56" s="15"/>
      <c r="B56" s="8"/>
      <c r="C56" s="8"/>
      <c r="D56" s="16"/>
      <c r="E56" s="16"/>
      <c r="F56" s="16"/>
      <c r="G56" s="16"/>
      <c r="H56" s="16"/>
      <c r="I56" s="16"/>
      <c r="J56" s="16"/>
      <c r="K56" s="16"/>
      <c r="L56" s="16"/>
    </row>
    <row r="57" spans="1:13" x14ac:dyDescent="0.25">
      <c r="A57" s="15"/>
      <c r="B57" s="8"/>
      <c r="C57" s="8"/>
      <c r="D57" s="16"/>
      <c r="E57" s="16"/>
      <c r="F57" s="16"/>
      <c r="G57" s="16"/>
      <c r="H57" s="16"/>
      <c r="I57" s="16"/>
      <c r="J57" s="16"/>
      <c r="K57" s="16"/>
      <c r="L57" s="16"/>
    </row>
    <row r="58" spans="1:13" x14ac:dyDescent="0.25">
      <c r="A58" s="15"/>
      <c r="B58" s="8"/>
      <c r="C58" s="8"/>
      <c r="D58" s="16"/>
      <c r="E58" s="16"/>
      <c r="F58" s="16"/>
      <c r="G58" s="16"/>
      <c r="H58" s="16"/>
      <c r="I58" s="16"/>
      <c r="J58" s="16"/>
      <c r="K58" s="16"/>
      <c r="L58" s="16"/>
    </row>
    <row r="59" spans="1:13" x14ac:dyDescent="0.25">
      <c r="A59" s="15"/>
      <c r="B59" s="8"/>
      <c r="C59" s="8"/>
      <c r="D59" s="16"/>
      <c r="E59" s="16"/>
      <c r="F59" s="16"/>
      <c r="G59" s="16"/>
      <c r="H59" s="16"/>
      <c r="I59" s="16"/>
      <c r="J59" s="16"/>
      <c r="K59" s="16"/>
      <c r="L59" s="16"/>
    </row>
    <row r="60" spans="1:13" x14ac:dyDescent="0.25">
      <c r="A60" s="15"/>
      <c r="B60" s="8"/>
      <c r="C60" s="8"/>
      <c r="D60" s="16"/>
      <c r="E60" s="16"/>
      <c r="F60" s="16"/>
      <c r="G60" s="16"/>
      <c r="H60" s="16"/>
      <c r="I60" s="16"/>
      <c r="J60" s="16"/>
      <c r="K60" s="16"/>
      <c r="L60" s="16"/>
    </row>
    <row r="61" spans="1:13" x14ac:dyDescent="0.25">
      <c r="A61" s="15"/>
      <c r="B61" s="8"/>
      <c r="C61" s="8"/>
      <c r="D61" s="16"/>
      <c r="E61" s="16"/>
      <c r="F61" s="16"/>
      <c r="G61" s="16"/>
      <c r="H61" s="16"/>
      <c r="I61" s="16"/>
      <c r="J61" s="16"/>
      <c r="K61" s="16"/>
      <c r="L61" s="16"/>
    </row>
    <row r="62" spans="1:13" x14ac:dyDescent="0.25">
      <c r="A62" s="15"/>
      <c r="B62" s="8"/>
      <c r="C62" s="8"/>
      <c r="D62" s="16"/>
      <c r="E62" s="16"/>
      <c r="F62" s="16"/>
      <c r="G62" s="16"/>
      <c r="H62" s="16"/>
      <c r="I62" s="16"/>
      <c r="J62" s="16"/>
      <c r="K62" s="16"/>
      <c r="L62" s="16"/>
    </row>
    <row r="63" spans="1:13" x14ac:dyDescent="0.25">
      <c r="A63" s="15"/>
      <c r="B63" s="8"/>
      <c r="C63" s="8"/>
      <c r="D63" s="16"/>
      <c r="E63" s="16"/>
      <c r="F63" s="16"/>
      <c r="G63" s="16"/>
      <c r="H63" s="16"/>
      <c r="I63" s="16"/>
      <c r="J63" s="16"/>
      <c r="K63" s="16"/>
      <c r="L63" s="16"/>
    </row>
    <row r="64" spans="1:13" x14ac:dyDescent="0.25">
      <c r="A64" s="15"/>
      <c r="B64" s="8"/>
      <c r="C64" s="8"/>
      <c r="D64" s="16"/>
      <c r="E64" s="16"/>
      <c r="F64" s="16"/>
      <c r="G64" s="16"/>
      <c r="H64" s="16"/>
      <c r="I64" s="16"/>
      <c r="J64" s="16"/>
      <c r="K64" s="16"/>
      <c r="L64" s="16"/>
    </row>
    <row r="65" spans="1:12" x14ac:dyDescent="0.25">
      <c r="A65" s="15"/>
      <c r="B65" s="8"/>
      <c r="C65" s="8"/>
      <c r="D65" s="16"/>
      <c r="E65" s="16"/>
      <c r="F65" s="16"/>
      <c r="G65" s="16"/>
      <c r="H65" s="16"/>
      <c r="I65" s="16"/>
      <c r="J65" s="16"/>
      <c r="K65" s="16"/>
      <c r="L65" s="16"/>
    </row>
    <row r="66" spans="1:12" x14ac:dyDescent="0.25">
      <c r="A66" s="15"/>
      <c r="B66" s="8"/>
      <c r="C66" s="8"/>
      <c r="D66" s="16"/>
      <c r="E66" s="16"/>
      <c r="F66" s="16"/>
      <c r="G66" s="16"/>
      <c r="H66" s="16"/>
      <c r="I66" s="16"/>
      <c r="J66" s="16"/>
      <c r="K66" s="16"/>
      <c r="L66" s="16"/>
    </row>
    <row r="67" spans="1:12" x14ac:dyDescent="0.25">
      <c r="A67" s="15"/>
      <c r="B67" s="8"/>
      <c r="C67" s="8"/>
      <c r="D67" s="16"/>
      <c r="E67" s="16"/>
      <c r="F67" s="16"/>
      <c r="G67" s="16"/>
      <c r="H67" s="16"/>
      <c r="I67" s="16"/>
      <c r="J67" s="16"/>
      <c r="K67" s="16"/>
      <c r="L67" s="16"/>
    </row>
    <row r="68" spans="1:12" x14ac:dyDescent="0.25">
      <c r="A68" s="15"/>
      <c r="B68" s="8"/>
      <c r="C68" s="8"/>
      <c r="D68" s="16"/>
      <c r="E68" s="16"/>
      <c r="F68" s="16"/>
      <c r="G68" s="16"/>
      <c r="H68" s="16"/>
      <c r="I68" s="16"/>
      <c r="J68" s="16"/>
      <c r="K68" s="16"/>
      <c r="L68" s="16"/>
    </row>
    <row r="69" spans="1:12" x14ac:dyDescent="0.25">
      <c r="A69" s="15"/>
      <c r="B69" s="8"/>
      <c r="C69" s="8"/>
      <c r="D69" s="16"/>
      <c r="E69" s="16"/>
      <c r="F69" s="16"/>
      <c r="G69" s="16"/>
      <c r="H69" s="16"/>
      <c r="I69" s="16"/>
      <c r="J69" s="16"/>
      <c r="K69" s="16"/>
      <c r="L69" s="16"/>
    </row>
    <row r="70" spans="1:12" x14ac:dyDescent="0.25">
      <c r="A70" s="15"/>
      <c r="B70" s="8"/>
      <c r="C70" s="8"/>
      <c r="D70" s="16"/>
      <c r="E70" s="16"/>
      <c r="F70" s="16"/>
      <c r="G70" s="16"/>
      <c r="H70" s="16"/>
      <c r="I70" s="16"/>
      <c r="J70" s="16"/>
      <c r="K70" s="16"/>
      <c r="L70" s="16"/>
    </row>
    <row r="71" spans="1:12" x14ac:dyDescent="0.25">
      <c r="A71" s="15"/>
      <c r="B71" s="8"/>
      <c r="C71" s="8"/>
      <c r="D71" s="16"/>
      <c r="E71" s="16"/>
      <c r="F71" s="16"/>
      <c r="G71" s="16"/>
      <c r="H71" s="16"/>
      <c r="I71" s="16"/>
      <c r="J71" s="16"/>
      <c r="K71" s="16"/>
      <c r="L71" s="16"/>
    </row>
    <row r="72" spans="1:12" x14ac:dyDescent="0.25">
      <c r="A72" s="15"/>
      <c r="B72" s="8"/>
      <c r="C72" s="8"/>
      <c r="D72" s="16"/>
      <c r="E72" s="16"/>
      <c r="F72" s="16"/>
      <c r="G72" s="16"/>
      <c r="H72" s="16"/>
      <c r="I72" s="16"/>
      <c r="J72" s="16"/>
      <c r="K72" s="16"/>
      <c r="L72" s="16"/>
    </row>
    <row r="73" spans="1:12" x14ac:dyDescent="0.25">
      <c r="A73" s="15"/>
      <c r="B73" s="8"/>
      <c r="C73" s="8"/>
      <c r="D73" s="16"/>
      <c r="E73" s="16"/>
      <c r="F73" s="16"/>
      <c r="G73" s="16"/>
      <c r="H73" s="16"/>
      <c r="I73" s="16"/>
      <c r="J73" s="16"/>
      <c r="K73" s="16"/>
      <c r="L73" s="16"/>
    </row>
    <row r="74" spans="1:12" x14ac:dyDescent="0.25">
      <c r="A74" s="15"/>
      <c r="B74" s="8"/>
      <c r="C74" s="8"/>
      <c r="D74" s="16"/>
      <c r="E74" s="16"/>
      <c r="F74" s="16"/>
      <c r="G74" s="16"/>
      <c r="H74" s="16"/>
      <c r="I74" s="16"/>
      <c r="J74" s="16"/>
      <c r="K74" s="16"/>
      <c r="L74" s="16"/>
    </row>
    <row r="75" spans="1:12" x14ac:dyDescent="0.25">
      <c r="A75" s="15"/>
      <c r="B75" s="8"/>
      <c r="C75" s="8"/>
      <c r="D75" s="16"/>
      <c r="E75" s="16"/>
      <c r="F75" s="16"/>
      <c r="G75" s="16"/>
      <c r="H75" s="16"/>
      <c r="I75" s="16"/>
      <c r="J75" s="16"/>
      <c r="K75" s="16"/>
      <c r="L75" s="16"/>
    </row>
    <row r="76" spans="1:12" x14ac:dyDescent="0.25">
      <c r="A76" s="15"/>
      <c r="B76" s="8"/>
      <c r="C76" s="8"/>
      <c r="D76" s="16"/>
      <c r="E76" s="16"/>
      <c r="F76" s="16"/>
      <c r="G76" s="16"/>
      <c r="H76" s="16"/>
      <c r="I76" s="16"/>
      <c r="J76" s="16"/>
      <c r="K76" s="16"/>
      <c r="L76" s="16"/>
    </row>
    <row r="77" spans="1:12" x14ac:dyDescent="0.25">
      <c r="A77" s="15"/>
      <c r="B77" s="8"/>
      <c r="C77" s="8"/>
      <c r="D77" s="16"/>
      <c r="E77" s="16"/>
      <c r="F77" s="16"/>
      <c r="G77" s="16"/>
      <c r="H77" s="16"/>
      <c r="I77" s="16"/>
      <c r="J77" s="16"/>
      <c r="K77" s="16"/>
      <c r="L77" s="16"/>
    </row>
    <row r="78" spans="1:12" x14ac:dyDescent="0.25">
      <c r="A78" s="15"/>
      <c r="B78" s="8"/>
      <c r="C78" s="8"/>
      <c r="D78" s="16"/>
      <c r="E78" s="16"/>
      <c r="F78" s="16"/>
      <c r="G78" s="16"/>
      <c r="H78" s="16"/>
      <c r="I78" s="16"/>
      <c r="J78" s="16"/>
      <c r="K78" s="16"/>
      <c r="L78" s="16"/>
    </row>
    <row r="79" spans="1:12" x14ac:dyDescent="0.25">
      <c r="A79" s="15"/>
      <c r="B79" s="8"/>
      <c r="C79" s="8"/>
      <c r="D79" s="16"/>
      <c r="E79" s="16"/>
      <c r="F79" s="16"/>
      <c r="G79" s="16"/>
      <c r="H79" s="16"/>
      <c r="I79" s="16"/>
      <c r="J79" s="16"/>
      <c r="K79" s="16"/>
      <c r="L79" s="16"/>
    </row>
    <row r="80" spans="1:12" x14ac:dyDescent="0.25">
      <c r="A80" s="15"/>
      <c r="B80" s="8"/>
      <c r="C80" s="8"/>
      <c r="D80" s="16"/>
      <c r="E80" s="16"/>
      <c r="F80" s="16"/>
      <c r="G80" s="16"/>
      <c r="H80" s="16"/>
      <c r="I80" s="16"/>
      <c r="J80" s="16"/>
      <c r="K80" s="16"/>
      <c r="L80" s="16"/>
    </row>
    <row r="81" spans="1:12" x14ac:dyDescent="0.25">
      <c r="A81" s="15"/>
      <c r="B81" s="8"/>
      <c r="C81" s="8"/>
      <c r="D81" s="16"/>
      <c r="E81" s="16"/>
      <c r="F81" s="16"/>
      <c r="G81" s="16"/>
      <c r="H81" s="16"/>
      <c r="I81" s="16"/>
      <c r="J81" s="16"/>
      <c r="K81" s="16"/>
      <c r="L81" s="16"/>
    </row>
    <row r="82" spans="1:12" x14ac:dyDescent="0.25">
      <c r="A82" s="15"/>
      <c r="B82" s="8"/>
      <c r="C82" s="8"/>
      <c r="D82" s="16"/>
      <c r="E82" s="16"/>
      <c r="F82" s="16"/>
      <c r="G82" s="16"/>
      <c r="H82" s="16"/>
      <c r="I82" s="16"/>
      <c r="J82" s="16"/>
      <c r="K82" s="16"/>
      <c r="L82" s="16"/>
    </row>
    <row r="83" spans="1:12" x14ac:dyDescent="0.25">
      <c r="A83" s="15"/>
      <c r="B83" s="8"/>
      <c r="C83" s="8"/>
      <c r="D83" s="16"/>
      <c r="E83" s="16"/>
      <c r="F83" s="16"/>
      <c r="G83" s="16"/>
      <c r="H83" s="16"/>
      <c r="I83" s="16"/>
      <c r="J83" s="16"/>
      <c r="K83" s="16"/>
      <c r="L83" s="16"/>
    </row>
    <row r="84" spans="1:12" x14ac:dyDescent="0.25">
      <c r="A84" s="15"/>
      <c r="B84" s="8"/>
      <c r="C84" s="8"/>
      <c r="D84" s="16"/>
      <c r="E84" s="16"/>
      <c r="F84" s="16"/>
      <c r="G84" s="16"/>
      <c r="H84" s="16"/>
      <c r="I84" s="16"/>
      <c r="J84" s="16"/>
      <c r="K84" s="16"/>
      <c r="L84" s="16"/>
    </row>
    <row r="85" spans="1:12" x14ac:dyDescent="0.25">
      <c r="A85" s="15"/>
      <c r="B85" s="8"/>
      <c r="C85" s="8"/>
      <c r="D85" s="16"/>
      <c r="E85" s="16"/>
      <c r="F85" s="16"/>
      <c r="G85" s="16"/>
      <c r="H85" s="16"/>
      <c r="I85" s="16"/>
      <c r="J85" s="16"/>
      <c r="K85" s="16"/>
      <c r="L85" s="16"/>
    </row>
    <row r="86" spans="1:12" x14ac:dyDescent="0.25">
      <c r="A86" s="15"/>
      <c r="B86" s="8"/>
      <c r="C86" s="8"/>
      <c r="D86" s="16"/>
      <c r="E86" s="16"/>
      <c r="F86" s="16"/>
      <c r="G86" s="16"/>
      <c r="H86" s="16"/>
      <c r="I86" s="16"/>
      <c r="J86" s="16"/>
      <c r="K86" s="16"/>
      <c r="L86" s="16"/>
    </row>
    <row r="87" spans="1:12" x14ac:dyDescent="0.25">
      <c r="A87" s="15"/>
      <c r="B87" s="8"/>
      <c r="C87" s="8"/>
      <c r="D87" s="16"/>
      <c r="E87" s="16"/>
      <c r="F87" s="16"/>
      <c r="G87" s="16"/>
      <c r="H87" s="16"/>
      <c r="I87" s="16"/>
      <c r="J87" s="16"/>
      <c r="K87" s="16"/>
      <c r="L87" s="16"/>
    </row>
    <row r="88" spans="1:12" x14ac:dyDescent="0.25">
      <c r="A88" s="15"/>
      <c r="B88" s="8"/>
      <c r="C88" s="8"/>
      <c r="D88" s="16"/>
      <c r="E88" s="16"/>
      <c r="F88" s="16"/>
      <c r="G88" s="16"/>
      <c r="H88" s="16"/>
      <c r="I88" s="16"/>
      <c r="J88" s="16"/>
      <c r="K88" s="16"/>
      <c r="L88" s="16"/>
    </row>
    <row r="89" spans="1:12" x14ac:dyDescent="0.25">
      <c r="A89" s="15"/>
      <c r="B89" s="8"/>
      <c r="C89" s="8"/>
      <c r="D89" s="16"/>
      <c r="E89" s="16"/>
      <c r="F89" s="16"/>
      <c r="G89" s="16"/>
      <c r="H89" s="16"/>
      <c r="I89" s="16"/>
      <c r="J89" s="16"/>
      <c r="K89" s="16"/>
      <c r="L89" s="16"/>
    </row>
    <row r="90" spans="1:12" x14ac:dyDescent="0.25">
      <c r="A90" s="15"/>
      <c r="B90" s="8"/>
      <c r="C90" s="8"/>
      <c r="D90" s="16"/>
      <c r="E90" s="16"/>
      <c r="F90" s="16"/>
      <c r="G90" s="16"/>
      <c r="H90" s="16"/>
      <c r="I90" s="16"/>
      <c r="J90" s="16"/>
      <c r="K90" s="16"/>
      <c r="L90" s="16"/>
    </row>
    <row r="91" spans="1:12" x14ac:dyDescent="0.25">
      <c r="A91" s="15"/>
      <c r="B91" s="8"/>
      <c r="C91" s="8"/>
      <c r="D91" s="16"/>
      <c r="E91" s="16"/>
      <c r="F91" s="16"/>
      <c r="G91" s="16"/>
      <c r="H91" s="16"/>
      <c r="I91" s="16"/>
      <c r="J91" s="16"/>
      <c r="K91" s="16"/>
      <c r="L91" s="16"/>
    </row>
    <row r="92" spans="1:12" x14ac:dyDescent="0.25">
      <c r="A92" s="15"/>
      <c r="B92" s="8"/>
      <c r="C92" s="8"/>
      <c r="D92" s="16"/>
      <c r="E92" s="16"/>
      <c r="F92" s="16"/>
      <c r="G92" s="16"/>
      <c r="H92" s="16"/>
      <c r="I92" s="16"/>
      <c r="J92" s="16"/>
      <c r="K92" s="16"/>
      <c r="L92" s="16"/>
    </row>
    <row r="93" spans="1:12" x14ac:dyDescent="0.25">
      <c r="A93" s="15"/>
      <c r="B93" s="8"/>
      <c r="C93" s="8"/>
      <c r="D93" s="16"/>
      <c r="E93" s="16"/>
      <c r="F93" s="16"/>
      <c r="G93" s="16"/>
      <c r="H93" s="16"/>
      <c r="I93" s="16"/>
      <c r="J93" s="16"/>
      <c r="K93" s="16"/>
      <c r="L93" s="16"/>
    </row>
    <row r="94" spans="1:12" x14ac:dyDescent="0.25">
      <c r="A94" s="15"/>
      <c r="B94" s="8"/>
      <c r="C94" s="8"/>
      <c r="D94" s="16"/>
      <c r="E94" s="16"/>
      <c r="F94" s="16"/>
      <c r="G94" s="16"/>
      <c r="H94" s="16"/>
      <c r="I94" s="16"/>
      <c r="J94" s="16"/>
      <c r="K94" s="16"/>
      <c r="L94" s="16"/>
    </row>
    <row r="95" spans="1:12" x14ac:dyDescent="0.25">
      <c r="A95" s="15"/>
      <c r="B95" s="8"/>
      <c r="C95" s="8"/>
      <c r="D95" s="16"/>
      <c r="E95" s="16"/>
      <c r="F95" s="16"/>
      <c r="G95" s="16"/>
      <c r="H95" s="16"/>
      <c r="I95" s="16"/>
      <c r="J95" s="16"/>
      <c r="K95" s="16"/>
      <c r="L95" s="16"/>
    </row>
    <row r="96" spans="1:12" x14ac:dyDescent="0.25">
      <c r="A96" s="15"/>
      <c r="B96" s="8"/>
      <c r="C96" s="8"/>
      <c r="D96" s="16"/>
      <c r="E96" s="16"/>
      <c r="F96" s="16"/>
      <c r="G96" s="16"/>
      <c r="H96" s="16"/>
      <c r="I96" s="16"/>
      <c r="J96" s="16"/>
      <c r="K96" s="16"/>
      <c r="L96" s="16"/>
    </row>
    <row r="97" spans="1:12" x14ac:dyDescent="0.25">
      <c r="A97" s="15"/>
      <c r="B97" s="8"/>
      <c r="C97" s="8"/>
      <c r="D97" s="16"/>
      <c r="E97" s="16"/>
      <c r="F97" s="16"/>
      <c r="G97" s="16"/>
      <c r="H97" s="16"/>
      <c r="I97" s="16"/>
      <c r="J97" s="16"/>
      <c r="K97" s="16"/>
      <c r="L97" s="16"/>
    </row>
    <row r="98" spans="1:12" x14ac:dyDescent="0.25">
      <c r="A98" s="15"/>
      <c r="B98" s="8"/>
      <c r="C98" s="8"/>
      <c r="D98" s="16"/>
      <c r="E98" s="16"/>
      <c r="F98" s="16"/>
      <c r="G98" s="16"/>
      <c r="H98" s="16"/>
      <c r="I98" s="16"/>
      <c r="J98" s="16"/>
      <c r="K98" s="16"/>
      <c r="L98" s="16"/>
    </row>
    <row r="99" spans="1:12" x14ac:dyDescent="0.25">
      <c r="A99" s="15"/>
      <c r="B99" s="8"/>
      <c r="C99" s="8"/>
      <c r="D99" s="16"/>
      <c r="E99" s="16"/>
      <c r="F99" s="16"/>
      <c r="G99" s="16"/>
      <c r="H99" s="16"/>
      <c r="I99" s="16"/>
      <c r="J99" s="16"/>
      <c r="K99" s="16"/>
      <c r="L99" s="16"/>
    </row>
    <row r="100" spans="1:12" x14ac:dyDescent="0.25">
      <c r="A100" s="15"/>
      <c r="B100" s="8"/>
      <c r="C100" s="8"/>
      <c r="D100" s="16"/>
      <c r="E100" s="16"/>
      <c r="F100" s="16"/>
      <c r="G100" s="16"/>
      <c r="H100" s="16"/>
      <c r="I100" s="16"/>
      <c r="J100" s="16"/>
      <c r="K100" s="16"/>
      <c r="L100" s="16"/>
    </row>
    <row r="101" spans="1:12" x14ac:dyDescent="0.25">
      <c r="A101" s="15"/>
      <c r="B101" s="8"/>
      <c r="C101" s="8"/>
      <c r="D101" s="16"/>
      <c r="E101" s="16"/>
      <c r="F101" s="16"/>
      <c r="G101" s="16"/>
      <c r="H101" s="16"/>
      <c r="I101" s="16"/>
      <c r="J101" s="16"/>
      <c r="K101" s="16"/>
      <c r="L101" s="16"/>
    </row>
    <row r="102" spans="1:12" x14ac:dyDescent="0.25">
      <c r="A102" s="15"/>
      <c r="B102" s="8"/>
      <c r="C102" s="8"/>
      <c r="D102" s="16"/>
      <c r="E102" s="16"/>
      <c r="F102" s="16"/>
      <c r="G102" s="16"/>
      <c r="H102" s="16"/>
    </row>
    <row r="103" spans="1:12" x14ac:dyDescent="0.25">
      <c r="A103" s="15"/>
      <c r="B103" s="8"/>
      <c r="C103" s="8"/>
      <c r="D103" s="16"/>
      <c r="E103" s="16"/>
      <c r="F103" s="16"/>
      <c r="G103" s="16"/>
      <c r="H103" s="16"/>
    </row>
    <row r="104" spans="1:12" x14ac:dyDescent="0.25">
      <c r="A104" s="15"/>
      <c r="B104" s="8"/>
      <c r="C104" s="8"/>
      <c r="D104" s="16"/>
      <c r="E104" s="16"/>
      <c r="F104" s="16"/>
      <c r="G104" s="16"/>
      <c r="H104" s="16"/>
    </row>
    <row r="105" spans="1:12" x14ac:dyDescent="0.25">
      <c r="A105" s="15"/>
      <c r="B105" s="8"/>
      <c r="C105" s="8"/>
      <c r="D105" s="16"/>
      <c r="E105" s="16"/>
      <c r="F105" s="16"/>
      <c r="G105" s="16"/>
      <c r="H105" s="16"/>
    </row>
    <row r="106" spans="1:12" x14ac:dyDescent="0.25">
      <c r="A106" s="15"/>
      <c r="B106" s="8"/>
      <c r="C106" s="8"/>
      <c r="D106" s="16"/>
      <c r="E106" s="16"/>
      <c r="F106" s="16"/>
      <c r="G106" s="16"/>
      <c r="H106" s="16"/>
    </row>
    <row r="107" spans="1:12" x14ac:dyDescent="0.25">
      <c r="A107" s="15"/>
      <c r="B107" s="8"/>
      <c r="C107" s="8"/>
      <c r="D107" s="16"/>
      <c r="E107" s="16"/>
      <c r="F107" s="16"/>
      <c r="G107" s="16"/>
      <c r="H107" s="16"/>
    </row>
    <row r="108" spans="1:12" x14ac:dyDescent="0.25">
      <c r="A108" s="15"/>
      <c r="B108" s="8"/>
      <c r="C108" s="8"/>
      <c r="D108" s="16"/>
      <c r="E108" s="16"/>
      <c r="F108" s="16"/>
      <c r="G108" s="16"/>
      <c r="H108" s="16"/>
    </row>
    <row r="109" spans="1:12" x14ac:dyDescent="0.25">
      <c r="A109" s="15"/>
      <c r="B109" s="8"/>
      <c r="C109" s="8"/>
      <c r="D109" s="16"/>
      <c r="E109" s="16"/>
      <c r="F109" s="16"/>
      <c r="G109" s="16"/>
      <c r="H109" s="16"/>
    </row>
    <row r="110" spans="1:12" x14ac:dyDescent="0.25">
      <c r="A110" s="15"/>
      <c r="B110" s="8"/>
      <c r="C110" s="8"/>
      <c r="D110" s="16"/>
      <c r="E110" s="16"/>
      <c r="F110" s="16"/>
      <c r="G110" s="16"/>
      <c r="H110" s="16"/>
    </row>
    <row r="111" spans="1:12" x14ac:dyDescent="0.25">
      <c r="A111" s="15"/>
      <c r="B111" s="8"/>
      <c r="C111" s="8"/>
      <c r="D111" s="16"/>
      <c r="E111" s="16"/>
      <c r="F111" s="16"/>
      <c r="G111" s="16"/>
      <c r="H111" s="16"/>
    </row>
    <row r="112" spans="1:12" x14ac:dyDescent="0.25">
      <c r="A112" s="15"/>
      <c r="B112" s="8"/>
      <c r="C112" s="8"/>
      <c r="D112" s="16"/>
      <c r="E112" s="16"/>
      <c r="F112" s="16"/>
      <c r="G112" s="16"/>
      <c r="H112" s="16"/>
    </row>
    <row r="113" spans="1:8" x14ac:dyDescent="0.25">
      <c r="A113" s="15"/>
      <c r="B113" s="8"/>
      <c r="C113" s="8"/>
      <c r="D113" s="16"/>
      <c r="E113" s="16"/>
      <c r="F113" s="16"/>
      <c r="G113" s="16"/>
      <c r="H113" s="16"/>
    </row>
    <row r="114" spans="1:8" x14ac:dyDescent="0.25">
      <c r="A114" s="15"/>
      <c r="B114" s="8"/>
      <c r="C114" s="8"/>
      <c r="D114" s="16"/>
      <c r="E114" s="16"/>
      <c r="F114" s="16"/>
      <c r="G114" s="16"/>
      <c r="H114" s="16"/>
    </row>
    <row r="115" spans="1:8" x14ac:dyDescent="0.25">
      <c r="A115" s="15"/>
      <c r="B115" s="8"/>
      <c r="C115" s="8"/>
      <c r="D115" s="16"/>
      <c r="E115" s="16"/>
      <c r="F115" s="16"/>
      <c r="G115" s="16"/>
      <c r="H115" s="16"/>
    </row>
    <row r="116" spans="1:8" x14ac:dyDescent="0.25">
      <c r="A116" s="15"/>
      <c r="B116" s="8"/>
      <c r="C116" s="8"/>
      <c r="D116" s="16"/>
      <c r="E116" s="16"/>
      <c r="F116" s="16"/>
      <c r="G116" s="16"/>
      <c r="H116" s="16"/>
    </row>
    <row r="117" spans="1:8" x14ac:dyDescent="0.25">
      <c r="A117" s="15"/>
      <c r="B117" s="8"/>
      <c r="C117" s="8"/>
      <c r="D117" s="16"/>
      <c r="E117" s="16"/>
      <c r="F117" s="16"/>
      <c r="G117" s="16"/>
      <c r="H117" s="16"/>
    </row>
    <row r="118" spans="1:8" x14ac:dyDescent="0.25">
      <c r="A118" s="15"/>
      <c r="B118" s="8"/>
      <c r="C118" s="8"/>
      <c r="D118" s="16"/>
      <c r="E118" s="16"/>
      <c r="F118" s="16"/>
      <c r="G118" s="16"/>
      <c r="H118" s="16"/>
    </row>
    <row r="119" spans="1:8" x14ac:dyDescent="0.25">
      <c r="A119" s="15"/>
      <c r="B119" s="8"/>
      <c r="C119" s="8"/>
      <c r="D119" s="16"/>
      <c r="E119" s="16"/>
      <c r="F119" s="16"/>
      <c r="G119" s="16"/>
      <c r="H119" s="16"/>
    </row>
    <row r="120" spans="1:8" x14ac:dyDescent="0.25">
      <c r="A120" s="15"/>
      <c r="B120" s="8"/>
      <c r="C120" s="8"/>
      <c r="D120" s="16"/>
      <c r="E120" s="16"/>
      <c r="F120" s="16"/>
      <c r="G120" s="16"/>
      <c r="H120" s="16"/>
    </row>
    <row r="121" spans="1:8" x14ac:dyDescent="0.25">
      <c r="A121" s="15"/>
      <c r="B121" s="8"/>
      <c r="C121" s="8"/>
      <c r="D121" s="16"/>
      <c r="E121" s="16"/>
      <c r="F121" s="16"/>
      <c r="G121" s="16"/>
      <c r="H121" s="16"/>
    </row>
    <row r="122" spans="1:8" x14ac:dyDescent="0.25">
      <c r="A122" s="15"/>
      <c r="B122" s="8"/>
      <c r="C122" s="8"/>
      <c r="D122" s="16"/>
      <c r="E122" s="16"/>
      <c r="F122" s="16"/>
      <c r="G122" s="16"/>
      <c r="H122" s="16"/>
    </row>
    <row r="123" spans="1:8" x14ac:dyDescent="0.25">
      <c r="A123" s="15"/>
      <c r="B123" s="8"/>
      <c r="C123" s="8"/>
      <c r="D123" s="16"/>
      <c r="E123" s="16"/>
      <c r="F123" s="16"/>
      <c r="G123" s="16"/>
      <c r="H123" s="16"/>
    </row>
    <row r="124" spans="1:8" x14ac:dyDescent="0.25">
      <c r="A124" s="15"/>
      <c r="B124" s="8"/>
      <c r="C124" s="8"/>
      <c r="D124" s="16"/>
      <c r="E124" s="16"/>
      <c r="F124" s="16"/>
      <c r="G124" s="16"/>
      <c r="H124" s="16"/>
    </row>
    <row r="125" spans="1:8" x14ac:dyDescent="0.25">
      <c r="A125" s="15"/>
      <c r="B125" s="8"/>
      <c r="C125" s="8"/>
      <c r="D125" s="16"/>
      <c r="E125" s="16"/>
      <c r="F125" s="16"/>
      <c r="G125" s="16"/>
      <c r="H125" s="16"/>
    </row>
    <row r="126" spans="1:8" x14ac:dyDescent="0.25">
      <c r="A126" s="15"/>
      <c r="B126" s="8"/>
      <c r="C126" s="8"/>
      <c r="D126" s="16"/>
      <c r="E126" s="16"/>
      <c r="F126" s="16"/>
      <c r="G126" s="16"/>
      <c r="H126" s="16"/>
    </row>
    <row r="127" spans="1:8" x14ac:dyDescent="0.25">
      <c r="A127" s="15"/>
      <c r="B127" s="8"/>
      <c r="C127" s="8"/>
      <c r="D127" s="16"/>
      <c r="E127" s="16"/>
      <c r="F127" s="16"/>
      <c r="G127" s="16"/>
      <c r="H127" s="16"/>
    </row>
    <row r="128" spans="1:8" x14ac:dyDescent="0.25">
      <c r="A128" s="15"/>
      <c r="B128" s="8"/>
      <c r="C128" s="8"/>
      <c r="D128" s="16"/>
      <c r="E128" s="16"/>
      <c r="F128" s="16"/>
      <c r="G128" s="16"/>
      <c r="H128" s="16"/>
    </row>
    <row r="129" spans="1:8" x14ac:dyDescent="0.25">
      <c r="A129" s="15"/>
      <c r="B129" s="8"/>
      <c r="C129" s="8"/>
      <c r="D129" s="16"/>
      <c r="E129" s="16"/>
      <c r="F129" s="16"/>
      <c r="G129" s="16"/>
      <c r="H129" s="16"/>
    </row>
    <row r="130" spans="1:8" x14ac:dyDescent="0.25">
      <c r="A130" s="15"/>
      <c r="B130" s="8"/>
      <c r="C130" s="8"/>
      <c r="D130" s="16"/>
      <c r="E130" s="16"/>
      <c r="F130" s="16"/>
      <c r="G130" s="16"/>
      <c r="H130" s="16"/>
    </row>
    <row r="131" spans="1:8" x14ac:dyDescent="0.25">
      <c r="A131" s="15"/>
      <c r="B131" s="8"/>
      <c r="C131" s="8"/>
      <c r="D131" s="16"/>
      <c r="E131" s="16"/>
      <c r="F131" s="16"/>
      <c r="G131" s="16"/>
      <c r="H131" s="16"/>
    </row>
    <row r="132" spans="1:8" x14ac:dyDescent="0.25">
      <c r="A132" s="15"/>
      <c r="B132" s="8"/>
      <c r="C132" s="8"/>
      <c r="D132" s="16"/>
      <c r="E132" s="16"/>
      <c r="F132" s="16"/>
      <c r="G132" s="16"/>
      <c r="H132" s="16"/>
    </row>
    <row r="133" spans="1:8" x14ac:dyDescent="0.25">
      <c r="A133" s="15"/>
      <c r="B133" s="8"/>
      <c r="C133" s="8"/>
      <c r="D133" s="16"/>
      <c r="E133" s="16"/>
      <c r="F133" s="16"/>
      <c r="G133" s="16"/>
      <c r="H133" s="16"/>
    </row>
    <row r="134" spans="1:8" x14ac:dyDescent="0.25">
      <c r="A134" s="15"/>
      <c r="B134" s="8"/>
      <c r="C134" s="8"/>
      <c r="D134" s="16"/>
      <c r="E134" s="16"/>
      <c r="F134" s="16"/>
      <c r="G134" s="16"/>
      <c r="H134" s="16"/>
    </row>
    <row r="135" spans="1:8" x14ac:dyDescent="0.25">
      <c r="A135" s="15"/>
      <c r="B135" s="8"/>
      <c r="C135" s="8"/>
      <c r="D135" s="16"/>
      <c r="E135" s="16"/>
      <c r="F135" s="16"/>
      <c r="G135" s="16"/>
      <c r="H135" s="16"/>
    </row>
    <row r="136" spans="1:8" x14ac:dyDescent="0.25">
      <c r="A136" s="15"/>
      <c r="B136" s="8"/>
      <c r="C136" s="8"/>
      <c r="D136" s="16"/>
      <c r="E136" s="16"/>
      <c r="F136" s="16"/>
      <c r="G136" s="16"/>
      <c r="H136" s="16"/>
    </row>
    <row r="137" spans="1:8" x14ac:dyDescent="0.25">
      <c r="A137" s="15"/>
      <c r="B137" s="8"/>
      <c r="C137" s="8"/>
      <c r="D137" s="16"/>
      <c r="E137" s="16"/>
      <c r="F137" s="16"/>
      <c r="G137" s="16"/>
      <c r="H137" s="16"/>
    </row>
    <row r="138" spans="1:8" x14ac:dyDescent="0.25">
      <c r="A138" s="15"/>
      <c r="B138" s="8"/>
      <c r="C138" s="8"/>
      <c r="D138" s="16"/>
      <c r="E138" s="16"/>
      <c r="F138" s="16"/>
      <c r="G138" s="16"/>
      <c r="H138" s="16"/>
    </row>
    <row r="139" spans="1:8" x14ac:dyDescent="0.25">
      <c r="A139" s="15"/>
      <c r="B139" s="8"/>
      <c r="C139" s="8"/>
      <c r="D139" s="16"/>
      <c r="E139" s="16"/>
      <c r="F139" s="16"/>
      <c r="G139" s="16"/>
      <c r="H139" s="16"/>
    </row>
    <row r="140" spans="1:8" x14ac:dyDescent="0.25">
      <c r="A140" s="15"/>
      <c r="B140" s="8"/>
      <c r="C140" s="8"/>
      <c r="D140" s="16"/>
      <c r="E140" s="16"/>
      <c r="F140" s="16"/>
      <c r="G140" s="16"/>
      <c r="H140" s="16"/>
    </row>
    <row r="141" spans="1:8" x14ac:dyDescent="0.25">
      <c r="A141" s="15"/>
      <c r="B141" s="8"/>
      <c r="C141" s="8"/>
      <c r="D141" s="16"/>
      <c r="E141" s="16"/>
      <c r="F141" s="16"/>
      <c r="G141" s="16"/>
      <c r="H141" s="16"/>
    </row>
    <row r="142" spans="1:8" x14ac:dyDescent="0.25">
      <c r="A142" s="15"/>
      <c r="B142" s="8"/>
      <c r="C142" s="8"/>
      <c r="D142" s="16"/>
      <c r="E142" s="16"/>
      <c r="F142" s="16"/>
      <c r="G142" s="16"/>
      <c r="H142" s="16"/>
    </row>
    <row r="143" spans="1:8" x14ac:dyDescent="0.25">
      <c r="A143" s="15"/>
      <c r="B143" s="8"/>
      <c r="C143" s="8"/>
      <c r="D143" s="16"/>
      <c r="E143" s="16"/>
      <c r="F143" s="16"/>
      <c r="G143" s="16"/>
      <c r="H143" s="16"/>
    </row>
    <row r="144" spans="1:8" x14ac:dyDescent="0.25">
      <c r="A144" s="15"/>
      <c r="B144" s="8"/>
      <c r="C144" s="8"/>
      <c r="D144" s="16"/>
      <c r="E144" s="16"/>
      <c r="F144" s="16"/>
      <c r="G144" s="16"/>
      <c r="H144" s="16"/>
    </row>
    <row r="145" spans="1:8" x14ac:dyDescent="0.25">
      <c r="A145" s="15"/>
      <c r="B145" s="8"/>
      <c r="C145" s="8"/>
      <c r="D145" s="16"/>
      <c r="E145" s="16"/>
      <c r="F145" s="16"/>
      <c r="G145" s="16"/>
      <c r="H145" s="16"/>
    </row>
    <row r="146" spans="1:8" x14ac:dyDescent="0.25">
      <c r="A146" s="15"/>
      <c r="B146" s="8"/>
      <c r="C146" s="8"/>
      <c r="D146" s="16"/>
      <c r="E146" s="16"/>
      <c r="F146" s="16"/>
      <c r="G146" s="16"/>
      <c r="H146" s="16"/>
    </row>
    <row r="147" spans="1:8" x14ac:dyDescent="0.25">
      <c r="A147" s="15"/>
      <c r="B147" s="8"/>
      <c r="C147" s="8"/>
      <c r="D147" s="16"/>
      <c r="E147" s="16"/>
      <c r="F147" s="16"/>
      <c r="G147" s="16"/>
      <c r="H147" s="16"/>
    </row>
    <row r="148" spans="1:8" x14ac:dyDescent="0.25">
      <c r="A148" s="15"/>
      <c r="B148" s="8"/>
      <c r="C148" s="8"/>
      <c r="D148" s="16"/>
      <c r="E148" s="16"/>
      <c r="F148" s="16"/>
      <c r="G148" s="16"/>
      <c r="H148" s="16"/>
    </row>
    <row r="149" spans="1:8" x14ac:dyDescent="0.25">
      <c r="A149" s="15"/>
      <c r="B149" s="8"/>
      <c r="C149" s="8"/>
      <c r="D149" s="16"/>
      <c r="E149" s="16"/>
      <c r="F149" s="16"/>
      <c r="G149" s="16"/>
      <c r="H149" s="16"/>
    </row>
    <row r="150" spans="1:8" x14ac:dyDescent="0.25">
      <c r="A150" s="15"/>
      <c r="B150" s="8"/>
      <c r="C150" s="8"/>
      <c r="D150" s="16"/>
      <c r="E150" s="16"/>
      <c r="F150" s="16"/>
      <c r="G150" s="16"/>
      <c r="H150" s="16"/>
    </row>
    <row r="151" spans="1:8" x14ac:dyDescent="0.25">
      <c r="A151" s="15"/>
      <c r="B151" s="8"/>
      <c r="C151" s="8"/>
      <c r="D151" s="16"/>
      <c r="E151" s="16"/>
      <c r="F151" s="16"/>
      <c r="G151" s="16"/>
      <c r="H151" s="16"/>
    </row>
    <row r="152" spans="1:8" x14ac:dyDescent="0.25">
      <c r="A152" s="15"/>
      <c r="B152" s="8"/>
      <c r="C152" s="8"/>
      <c r="D152" s="16"/>
      <c r="E152" s="16"/>
      <c r="F152" s="16"/>
      <c r="G152" s="16"/>
      <c r="H152" s="16"/>
    </row>
    <row r="153" spans="1:8" x14ac:dyDescent="0.25">
      <c r="A153" s="15"/>
      <c r="B153" s="8"/>
      <c r="C153" s="8"/>
      <c r="D153" s="16"/>
      <c r="E153" s="16"/>
      <c r="F153" s="16"/>
      <c r="G153" s="16"/>
      <c r="H153" s="16"/>
    </row>
    <row r="154" spans="1:8" x14ac:dyDescent="0.25">
      <c r="A154" s="15"/>
      <c r="B154" s="8"/>
      <c r="C154" s="8"/>
      <c r="D154" s="16"/>
      <c r="E154" s="16"/>
      <c r="F154" s="16"/>
      <c r="G154" s="16"/>
      <c r="H154" s="16"/>
    </row>
    <row r="155" spans="1:8" x14ac:dyDescent="0.25">
      <c r="A155" s="15"/>
      <c r="B155" s="8"/>
      <c r="C155" s="8"/>
      <c r="D155" s="16"/>
      <c r="E155" s="16"/>
      <c r="F155" s="16"/>
      <c r="G155" s="16"/>
      <c r="H155" s="16"/>
    </row>
    <row r="156" spans="1:8" x14ac:dyDescent="0.25">
      <c r="A156" s="15"/>
      <c r="B156" s="8"/>
      <c r="C156" s="8"/>
      <c r="D156" s="16"/>
      <c r="E156" s="16"/>
      <c r="F156" s="16"/>
      <c r="G156" s="16"/>
      <c r="H156" s="16"/>
    </row>
    <row r="157" spans="1:8" x14ac:dyDescent="0.25">
      <c r="A157" s="15"/>
      <c r="B157" s="8"/>
      <c r="C157" s="8"/>
      <c r="D157" s="16"/>
      <c r="E157" s="16"/>
      <c r="F157" s="16"/>
      <c r="G157" s="16"/>
      <c r="H157" s="16"/>
    </row>
    <row r="158" spans="1:8" x14ac:dyDescent="0.25">
      <c r="A158" s="15"/>
      <c r="B158" s="8"/>
      <c r="C158" s="8"/>
      <c r="D158" s="16"/>
      <c r="E158" s="16"/>
      <c r="F158" s="16"/>
      <c r="G158" s="16"/>
      <c r="H158" s="16"/>
    </row>
    <row r="159" spans="1:8" x14ac:dyDescent="0.25">
      <c r="A159" s="15"/>
      <c r="B159" s="8"/>
      <c r="C159" s="8"/>
      <c r="D159" s="16"/>
      <c r="E159" s="16"/>
      <c r="F159" s="16"/>
      <c r="G159" s="16"/>
      <c r="H159" s="16"/>
    </row>
    <row r="160" spans="1:8" x14ac:dyDescent="0.25">
      <c r="A160" s="15"/>
      <c r="B160" s="8"/>
      <c r="C160" s="8"/>
      <c r="D160" s="16"/>
      <c r="E160" s="16"/>
      <c r="F160" s="16"/>
      <c r="G160" s="16"/>
      <c r="H160" s="16"/>
    </row>
    <row r="161" spans="1:8" x14ac:dyDescent="0.25">
      <c r="A161" s="15"/>
      <c r="B161" s="8"/>
      <c r="C161" s="8"/>
      <c r="D161" s="16"/>
      <c r="E161" s="16"/>
      <c r="F161" s="16"/>
      <c r="G161" s="16"/>
      <c r="H161" s="16"/>
    </row>
    <row r="162" spans="1:8" x14ac:dyDescent="0.25">
      <c r="A162" s="15"/>
      <c r="B162" s="8"/>
      <c r="C162" s="8"/>
      <c r="D162" s="16"/>
      <c r="E162" s="16"/>
      <c r="F162" s="16"/>
      <c r="G162" s="16"/>
      <c r="H162" s="16"/>
    </row>
    <row r="163" spans="1:8" x14ac:dyDescent="0.25">
      <c r="A163" s="15"/>
      <c r="B163" s="8"/>
      <c r="C163" s="8"/>
      <c r="D163" s="16"/>
      <c r="E163" s="16"/>
      <c r="F163" s="16"/>
      <c r="G163" s="16"/>
      <c r="H163" s="16"/>
    </row>
    <row r="164" spans="1:8" x14ac:dyDescent="0.25">
      <c r="A164" s="15"/>
      <c r="B164" s="8"/>
      <c r="C164" s="8"/>
      <c r="D164" s="16"/>
      <c r="E164" s="16"/>
      <c r="F164" s="16"/>
      <c r="G164" s="16"/>
      <c r="H164" s="16"/>
    </row>
    <row r="165" spans="1:8" x14ac:dyDescent="0.25">
      <c r="A165" s="15"/>
      <c r="B165" s="8"/>
      <c r="C165" s="8"/>
      <c r="D165" s="16"/>
      <c r="E165" s="16"/>
      <c r="F165" s="16"/>
      <c r="G165" s="16"/>
      <c r="H165" s="16"/>
    </row>
    <row r="166" spans="1:8" x14ac:dyDescent="0.25">
      <c r="A166" s="15"/>
      <c r="B166" s="8"/>
      <c r="C166" s="8"/>
      <c r="D166" s="16"/>
      <c r="E166" s="16"/>
      <c r="F166" s="16"/>
      <c r="G166" s="16"/>
      <c r="H166" s="16"/>
    </row>
    <row r="167" spans="1:8" x14ac:dyDescent="0.25">
      <c r="A167" s="15"/>
      <c r="B167" s="8"/>
      <c r="C167" s="8"/>
      <c r="D167" s="16"/>
      <c r="E167" s="16"/>
      <c r="F167" s="16"/>
      <c r="G167" s="16"/>
      <c r="H167" s="16"/>
    </row>
    <row r="168" spans="1:8" x14ac:dyDescent="0.25">
      <c r="A168" s="15"/>
      <c r="B168" s="8"/>
      <c r="C168" s="8"/>
      <c r="D168" s="16"/>
      <c r="E168" s="16"/>
      <c r="F168" s="16"/>
      <c r="G168" s="16"/>
      <c r="H168" s="16"/>
    </row>
    <row r="169" spans="1:8" x14ac:dyDescent="0.25">
      <c r="A169" s="15"/>
      <c r="B169" s="8"/>
      <c r="C169" s="8"/>
      <c r="D169" s="16"/>
      <c r="E169" s="16"/>
      <c r="F169" s="16"/>
      <c r="G169" s="16"/>
      <c r="H169" s="16"/>
    </row>
    <row r="170" spans="1:8" x14ac:dyDescent="0.25">
      <c r="A170" s="15"/>
      <c r="B170" s="8"/>
      <c r="C170" s="8"/>
      <c r="D170" s="16"/>
      <c r="E170" s="16"/>
      <c r="F170" s="16"/>
      <c r="G170" s="16"/>
      <c r="H170" s="16"/>
    </row>
    <row r="171" spans="1:8" x14ac:dyDescent="0.25">
      <c r="A171" s="15"/>
      <c r="B171" s="8"/>
      <c r="C171" s="8"/>
      <c r="D171" s="16"/>
      <c r="E171" s="16"/>
      <c r="F171" s="16"/>
      <c r="G171" s="16"/>
      <c r="H171" s="16"/>
    </row>
    <row r="172" spans="1:8" x14ac:dyDescent="0.25">
      <c r="A172" s="15"/>
      <c r="B172" s="8"/>
      <c r="C172" s="8"/>
      <c r="D172" s="16"/>
      <c r="E172" s="16"/>
      <c r="F172" s="16"/>
      <c r="G172" s="16"/>
      <c r="H172" s="16"/>
    </row>
    <row r="173" spans="1:8" x14ac:dyDescent="0.25">
      <c r="A173" s="15"/>
      <c r="B173" s="8"/>
      <c r="C173" s="8"/>
      <c r="D173" s="16"/>
      <c r="E173" s="16"/>
      <c r="F173" s="16"/>
      <c r="G173" s="16"/>
      <c r="H173" s="16"/>
    </row>
    <row r="174" spans="1:8" x14ac:dyDescent="0.25">
      <c r="A174" s="15"/>
      <c r="B174" s="8"/>
      <c r="C174" s="8"/>
      <c r="D174" s="16"/>
      <c r="E174" s="16"/>
      <c r="F174" s="16"/>
      <c r="G174" s="16"/>
      <c r="H174" s="16"/>
    </row>
    <row r="175" spans="1:8" x14ac:dyDescent="0.25">
      <c r="A175" s="15"/>
      <c r="B175" s="8"/>
      <c r="C175" s="8"/>
      <c r="D175" s="16"/>
      <c r="E175" s="16"/>
      <c r="F175" s="16"/>
      <c r="G175" s="16"/>
      <c r="H175" s="16"/>
    </row>
    <row r="176" spans="1:8" x14ac:dyDescent="0.25">
      <c r="A176" s="15"/>
      <c r="B176" s="8"/>
      <c r="C176" s="8"/>
      <c r="D176" s="16"/>
      <c r="E176" s="16"/>
      <c r="F176" s="16"/>
      <c r="G176" s="16"/>
      <c r="H176" s="16"/>
    </row>
    <row r="177" spans="1:8" x14ac:dyDescent="0.25">
      <c r="A177" s="15"/>
      <c r="B177" s="8"/>
      <c r="C177" s="8"/>
      <c r="D177" s="16"/>
      <c r="E177" s="16"/>
      <c r="F177" s="16"/>
      <c r="G177" s="16"/>
      <c r="H177" s="16"/>
    </row>
    <row r="178" spans="1:8" x14ac:dyDescent="0.25">
      <c r="A178" s="15"/>
      <c r="B178" s="8"/>
      <c r="C178" s="8"/>
      <c r="D178" s="16"/>
      <c r="E178" s="16"/>
      <c r="F178" s="16"/>
      <c r="G178" s="16"/>
      <c r="H178" s="16"/>
    </row>
    <row r="179" spans="1:8" x14ac:dyDescent="0.25">
      <c r="A179" s="15"/>
      <c r="B179" s="8"/>
      <c r="C179" s="8"/>
      <c r="D179" s="16"/>
      <c r="E179" s="16"/>
      <c r="F179" s="16"/>
      <c r="G179" s="16"/>
      <c r="H179" s="16"/>
    </row>
    <row r="180" spans="1:8" x14ac:dyDescent="0.25">
      <c r="A180" s="15"/>
      <c r="B180" s="8"/>
      <c r="C180" s="8"/>
      <c r="D180" s="16"/>
      <c r="E180" s="16"/>
      <c r="F180" s="16"/>
      <c r="G180" s="16"/>
      <c r="H180" s="16"/>
    </row>
    <row r="181" spans="1:8" x14ac:dyDescent="0.25">
      <c r="A181" s="15"/>
      <c r="B181" s="8"/>
      <c r="C181" s="8"/>
      <c r="D181" s="16"/>
      <c r="E181" s="16"/>
      <c r="F181" s="16"/>
      <c r="G181" s="16"/>
      <c r="H181" s="16"/>
    </row>
    <row r="182" spans="1:8" x14ac:dyDescent="0.25">
      <c r="A182" s="15"/>
      <c r="B182" s="8"/>
      <c r="C182" s="8"/>
      <c r="D182" s="16"/>
      <c r="E182" s="16"/>
      <c r="F182" s="16"/>
      <c r="G182" s="16"/>
      <c r="H182" s="16"/>
    </row>
    <row r="183" spans="1:8" x14ac:dyDescent="0.25">
      <c r="A183" s="15"/>
      <c r="B183" s="8"/>
      <c r="C183" s="8"/>
      <c r="D183" s="16"/>
      <c r="E183" s="16"/>
      <c r="F183" s="16"/>
      <c r="G183" s="16"/>
      <c r="H183" s="16"/>
    </row>
    <row r="184" spans="1:8" x14ac:dyDescent="0.25">
      <c r="A184" s="15"/>
      <c r="B184" s="8"/>
      <c r="C184" s="8"/>
      <c r="D184" s="16"/>
      <c r="E184" s="16"/>
      <c r="F184" s="16"/>
      <c r="G184" s="16"/>
      <c r="H184" s="16"/>
    </row>
    <row r="185" spans="1:8" x14ac:dyDescent="0.25">
      <c r="A185" s="15"/>
      <c r="B185" s="8"/>
      <c r="C185" s="8"/>
      <c r="D185" s="16"/>
      <c r="E185" s="16"/>
      <c r="F185" s="16"/>
      <c r="G185" s="16"/>
      <c r="H185" s="16"/>
    </row>
    <row r="186" spans="1:8" x14ac:dyDescent="0.25">
      <c r="A186" s="15"/>
      <c r="B186" s="8"/>
      <c r="C186" s="8"/>
      <c r="D186" s="16"/>
      <c r="E186" s="16"/>
      <c r="F186" s="16"/>
      <c r="G186" s="16"/>
      <c r="H186" s="16"/>
    </row>
    <row r="187" spans="1:8" x14ac:dyDescent="0.25">
      <c r="A187" s="15"/>
      <c r="B187" s="8"/>
      <c r="C187" s="8"/>
      <c r="D187" s="16"/>
      <c r="E187" s="16"/>
      <c r="F187" s="16"/>
      <c r="G187" s="16"/>
      <c r="H187" s="16"/>
    </row>
    <row r="188" spans="1:8" x14ac:dyDescent="0.25">
      <c r="A188" s="15"/>
      <c r="B188" s="8"/>
      <c r="C188" s="8"/>
      <c r="D188" s="16"/>
      <c r="E188" s="16"/>
      <c r="F188" s="16"/>
      <c r="G188" s="16"/>
      <c r="H188" s="16"/>
    </row>
    <row r="189" spans="1:8" x14ac:dyDescent="0.25">
      <c r="A189" s="15"/>
      <c r="B189" s="8"/>
      <c r="C189" s="8"/>
      <c r="D189" s="16"/>
      <c r="E189" s="16"/>
      <c r="F189" s="16"/>
      <c r="G189" s="16"/>
      <c r="H189" s="16"/>
    </row>
    <row r="190" spans="1:8" x14ac:dyDescent="0.25">
      <c r="A190" s="15"/>
      <c r="B190" s="8"/>
      <c r="C190" s="8"/>
      <c r="D190" s="16"/>
      <c r="E190" s="16"/>
      <c r="F190" s="16"/>
      <c r="G190" s="16"/>
      <c r="H190" s="16"/>
    </row>
    <row r="191" spans="1:8" x14ac:dyDescent="0.25">
      <c r="A191" s="15"/>
      <c r="B191" s="8"/>
      <c r="C191" s="8"/>
      <c r="D191" s="16"/>
      <c r="E191" s="16"/>
      <c r="F191" s="16"/>
      <c r="G191" s="16"/>
      <c r="H191" s="16"/>
    </row>
    <row r="192" spans="1:8" x14ac:dyDescent="0.25">
      <c r="A192" s="15"/>
      <c r="B192" s="8"/>
      <c r="C192" s="8"/>
      <c r="D192" s="16"/>
      <c r="E192" s="16"/>
      <c r="F192" s="16"/>
      <c r="G192" s="16"/>
      <c r="H192" s="16"/>
    </row>
    <row r="193" spans="1:8" x14ac:dyDescent="0.25">
      <c r="A193" s="15"/>
      <c r="B193" s="8"/>
      <c r="C193" s="8"/>
      <c r="D193" s="16"/>
      <c r="E193" s="16"/>
      <c r="F193" s="16"/>
      <c r="G193" s="16"/>
      <c r="H193" s="16"/>
    </row>
    <row r="194" spans="1:8" x14ac:dyDescent="0.25">
      <c r="A194" s="15"/>
      <c r="B194" s="8"/>
      <c r="C194" s="8"/>
      <c r="D194" s="16"/>
      <c r="E194" s="16"/>
      <c r="F194" s="16"/>
      <c r="G194" s="16"/>
      <c r="H194" s="16"/>
    </row>
    <row r="195" spans="1:8" x14ac:dyDescent="0.25">
      <c r="A195" s="15"/>
      <c r="B195" s="8"/>
      <c r="C195" s="8"/>
      <c r="D195" s="16"/>
      <c r="E195" s="16"/>
      <c r="F195" s="16"/>
      <c r="G195" s="16"/>
      <c r="H195" s="16"/>
    </row>
    <row r="196" spans="1:8" x14ac:dyDescent="0.25">
      <c r="A196" s="15"/>
      <c r="B196" s="8"/>
      <c r="C196" s="8"/>
      <c r="D196" s="16"/>
      <c r="E196" s="16"/>
      <c r="F196" s="16"/>
      <c r="G196" s="16"/>
      <c r="H196" s="16"/>
    </row>
    <row r="197" spans="1:8" x14ac:dyDescent="0.25">
      <c r="A197" s="15"/>
      <c r="B197" s="8"/>
      <c r="C197" s="8"/>
      <c r="D197" s="16"/>
      <c r="E197" s="16"/>
      <c r="F197" s="16"/>
      <c r="G197" s="16"/>
      <c r="H197" s="16"/>
    </row>
    <row r="198" spans="1:8" x14ac:dyDescent="0.25">
      <c r="A198" s="15"/>
      <c r="B198" s="8"/>
      <c r="C198" s="8"/>
      <c r="D198" s="16"/>
      <c r="E198" s="16"/>
      <c r="F198" s="16"/>
      <c r="G198" s="16"/>
      <c r="H198" s="16"/>
    </row>
    <row r="199" spans="1:8" x14ac:dyDescent="0.25">
      <c r="A199" s="15"/>
      <c r="B199" s="8"/>
      <c r="C199" s="8"/>
      <c r="D199" s="16"/>
      <c r="E199" s="16"/>
      <c r="F199" s="16"/>
      <c r="G199" s="16"/>
      <c r="H199" s="16"/>
    </row>
    <row r="200" spans="1:8" x14ac:dyDescent="0.25">
      <c r="A200" s="15"/>
      <c r="B200" s="8"/>
      <c r="C200" s="8"/>
      <c r="D200" s="16"/>
      <c r="E200" s="16"/>
      <c r="F200" s="16"/>
      <c r="G200" s="16"/>
      <c r="H200" s="16"/>
    </row>
    <row r="201" spans="1:8" x14ac:dyDescent="0.25">
      <c r="A201" s="15"/>
      <c r="B201" s="8"/>
      <c r="C201" s="8"/>
      <c r="D201" s="16"/>
      <c r="E201" s="16"/>
      <c r="F201" s="16"/>
      <c r="G201" s="16"/>
      <c r="H201" s="16"/>
    </row>
    <row r="202" spans="1:8" x14ac:dyDescent="0.25">
      <c r="A202" s="15"/>
      <c r="B202" s="8"/>
      <c r="C202" s="8"/>
      <c r="D202" s="16"/>
      <c r="E202" s="16"/>
      <c r="F202" s="16"/>
      <c r="G202" s="16"/>
      <c r="H202" s="16"/>
    </row>
    <row r="203" spans="1:8" x14ac:dyDescent="0.25">
      <c r="A203" s="15"/>
      <c r="B203" s="8"/>
      <c r="C203" s="8"/>
      <c r="D203" s="16"/>
      <c r="E203" s="16"/>
      <c r="F203" s="16"/>
      <c r="G203" s="16"/>
      <c r="H203" s="16"/>
    </row>
    <row r="204" spans="1:8" x14ac:dyDescent="0.25">
      <c r="A204" s="15"/>
      <c r="B204" s="8"/>
      <c r="C204" s="8"/>
      <c r="D204" s="16"/>
      <c r="E204" s="16"/>
      <c r="F204" s="16"/>
      <c r="G204" s="16"/>
      <c r="H204" s="16"/>
    </row>
    <row r="205" spans="1:8" x14ac:dyDescent="0.25">
      <c r="A205" s="15"/>
      <c r="B205" s="8"/>
      <c r="C205" s="8"/>
      <c r="D205" s="16"/>
      <c r="E205" s="16"/>
      <c r="F205" s="16"/>
      <c r="G205" s="16"/>
      <c r="H205" s="16"/>
    </row>
    <row r="206" spans="1:8" x14ac:dyDescent="0.25">
      <c r="A206" s="15"/>
      <c r="B206" s="8"/>
      <c r="C206" s="8"/>
      <c r="D206" s="16"/>
      <c r="E206" s="16"/>
      <c r="F206" s="16"/>
      <c r="G206" s="16"/>
      <c r="H206" s="16"/>
    </row>
    <row r="207" spans="1:8" x14ac:dyDescent="0.25">
      <c r="A207" s="15"/>
      <c r="B207" s="8"/>
      <c r="C207" s="8"/>
      <c r="D207" s="16"/>
      <c r="E207" s="16"/>
      <c r="F207" s="16"/>
      <c r="G207" s="16"/>
      <c r="H207" s="16"/>
    </row>
    <row r="208" spans="1:8" x14ac:dyDescent="0.25">
      <c r="A208" s="15"/>
      <c r="B208" s="8"/>
      <c r="C208" s="8"/>
      <c r="D208" s="16"/>
      <c r="E208" s="16"/>
      <c r="F208" s="16"/>
      <c r="G208" s="16"/>
      <c r="H208" s="16"/>
    </row>
    <row r="209" spans="1:8" x14ac:dyDescent="0.25">
      <c r="A209" s="15"/>
      <c r="B209" s="8"/>
      <c r="C209" s="8"/>
      <c r="D209" s="16"/>
      <c r="E209" s="16"/>
      <c r="F209" s="16"/>
      <c r="G209" s="16"/>
      <c r="H209" s="16"/>
    </row>
    <row r="210" spans="1:8" x14ac:dyDescent="0.25">
      <c r="A210" s="15"/>
      <c r="B210" s="8"/>
      <c r="C210" s="8"/>
      <c r="D210" s="16"/>
      <c r="E210" s="16"/>
      <c r="F210" s="16"/>
      <c r="G210" s="16"/>
      <c r="H210" s="16"/>
    </row>
    <row r="211" spans="1:8" x14ac:dyDescent="0.25">
      <c r="A211" s="15"/>
      <c r="B211" s="8"/>
      <c r="C211" s="8"/>
      <c r="D211" s="16"/>
      <c r="E211" s="16"/>
      <c r="F211" s="16"/>
      <c r="G211" s="16"/>
      <c r="H211" s="16"/>
    </row>
    <row r="212" spans="1:8" x14ac:dyDescent="0.25">
      <c r="A212" s="15"/>
      <c r="B212" s="8"/>
      <c r="C212" s="8"/>
      <c r="D212" s="16"/>
      <c r="E212" s="16"/>
      <c r="F212" s="16"/>
      <c r="G212" s="16"/>
      <c r="H212" s="16"/>
    </row>
    <row r="213" spans="1:8" x14ac:dyDescent="0.25">
      <c r="A213" s="15"/>
      <c r="B213" s="8"/>
      <c r="C213" s="8"/>
      <c r="D213" s="16"/>
      <c r="E213" s="16"/>
      <c r="F213" s="16"/>
      <c r="G213" s="16"/>
      <c r="H213" s="16"/>
    </row>
    <row r="214" spans="1:8" x14ac:dyDescent="0.25">
      <c r="A214" s="15"/>
      <c r="B214" s="8"/>
      <c r="C214" s="8"/>
      <c r="D214" s="16"/>
      <c r="E214" s="16"/>
      <c r="F214" s="16"/>
      <c r="G214" s="16"/>
      <c r="H214" s="16"/>
    </row>
    <row r="215" spans="1:8" x14ac:dyDescent="0.25">
      <c r="A215" s="15"/>
      <c r="B215" s="8"/>
      <c r="C215" s="8"/>
      <c r="D215" s="16"/>
      <c r="E215" s="16"/>
      <c r="F215" s="16"/>
      <c r="G215" s="16"/>
      <c r="H215" s="16"/>
    </row>
    <row r="216" spans="1:8" x14ac:dyDescent="0.25">
      <c r="A216" s="15"/>
      <c r="B216" s="8"/>
      <c r="C216" s="8"/>
      <c r="D216" s="16"/>
      <c r="E216" s="16"/>
      <c r="F216" s="16"/>
      <c r="G216" s="16"/>
      <c r="H216" s="16"/>
    </row>
    <row r="217" spans="1:8" x14ac:dyDescent="0.25">
      <c r="A217" s="15"/>
      <c r="B217" s="8"/>
      <c r="C217" s="8"/>
      <c r="D217" s="16"/>
      <c r="E217" s="16"/>
      <c r="F217" s="16"/>
      <c r="G217" s="16"/>
      <c r="H217" s="16"/>
    </row>
    <row r="218" spans="1:8" x14ac:dyDescent="0.25">
      <c r="A218" s="15"/>
      <c r="B218" s="8"/>
      <c r="C218" s="8"/>
      <c r="D218" s="16"/>
      <c r="E218" s="16"/>
      <c r="F218" s="16"/>
      <c r="G218" s="16"/>
      <c r="H218" s="16"/>
    </row>
    <row r="219" spans="1:8" x14ac:dyDescent="0.25">
      <c r="A219" s="15"/>
      <c r="B219" s="8"/>
      <c r="C219" s="8"/>
      <c r="D219" s="16"/>
      <c r="E219" s="16"/>
      <c r="F219" s="16"/>
      <c r="G219" s="16"/>
      <c r="H219" s="16"/>
    </row>
    <row r="220" spans="1:8" x14ac:dyDescent="0.25">
      <c r="A220" s="15"/>
      <c r="B220" s="8"/>
      <c r="C220" s="8"/>
      <c r="D220" s="16"/>
      <c r="E220" s="16"/>
      <c r="F220" s="16"/>
      <c r="G220" s="16"/>
      <c r="H220" s="16"/>
    </row>
    <row r="221" spans="1:8" x14ac:dyDescent="0.25">
      <c r="A221" s="15"/>
      <c r="B221" s="8"/>
      <c r="C221" s="8"/>
      <c r="D221" s="16"/>
      <c r="E221" s="16"/>
      <c r="F221" s="16"/>
      <c r="G221" s="16"/>
      <c r="H221" s="16"/>
    </row>
    <row r="222" spans="1:8" x14ac:dyDescent="0.25">
      <c r="A222" s="15"/>
      <c r="B222" s="8"/>
      <c r="C222" s="8"/>
      <c r="D222" s="16"/>
      <c r="E222" s="16"/>
      <c r="F222" s="16"/>
      <c r="G222" s="16"/>
      <c r="H222" s="16"/>
    </row>
    <row r="223" spans="1:8" x14ac:dyDescent="0.25">
      <c r="A223" s="15"/>
      <c r="B223" s="8"/>
      <c r="C223" s="8"/>
      <c r="D223" s="16"/>
      <c r="E223" s="16"/>
      <c r="F223" s="16"/>
      <c r="G223" s="16"/>
      <c r="H223" s="16"/>
    </row>
    <row r="224" spans="1:8" x14ac:dyDescent="0.25">
      <c r="A224" s="15"/>
      <c r="B224" s="8"/>
      <c r="C224" s="8"/>
      <c r="D224" s="16"/>
      <c r="E224" s="16"/>
      <c r="F224" s="16"/>
      <c r="G224" s="16"/>
      <c r="H224" s="16"/>
    </row>
    <row r="225" spans="1:8" x14ac:dyDescent="0.25">
      <c r="A225" s="15"/>
      <c r="B225" s="8"/>
      <c r="C225" s="8"/>
      <c r="D225" s="16"/>
      <c r="E225" s="16"/>
      <c r="F225" s="16"/>
      <c r="G225" s="16"/>
      <c r="H225" s="16"/>
    </row>
    <row r="226" spans="1:8" x14ac:dyDescent="0.25">
      <c r="A226" s="15"/>
      <c r="B226" s="8"/>
      <c r="C226" s="8"/>
      <c r="D226" s="16"/>
      <c r="E226" s="16"/>
      <c r="F226" s="16"/>
      <c r="G226" s="16"/>
      <c r="H226" s="16"/>
    </row>
    <row r="227" spans="1:8" x14ac:dyDescent="0.25">
      <c r="A227" s="15"/>
      <c r="B227" s="8"/>
      <c r="C227" s="8"/>
      <c r="D227" s="16"/>
      <c r="E227" s="16"/>
      <c r="F227" s="16"/>
      <c r="G227" s="16"/>
      <c r="H227" s="16"/>
    </row>
    <row r="228" spans="1:8" x14ac:dyDescent="0.25">
      <c r="A228" s="15"/>
      <c r="B228" s="8"/>
      <c r="C228" s="8"/>
      <c r="D228" s="16"/>
      <c r="E228" s="16"/>
      <c r="F228" s="16"/>
      <c r="G228" s="16"/>
      <c r="H228" s="16"/>
    </row>
    <row r="229" spans="1:8" x14ac:dyDescent="0.25">
      <c r="A229" s="15"/>
      <c r="B229" s="8"/>
      <c r="C229" s="8"/>
      <c r="D229" s="16"/>
      <c r="E229" s="16"/>
      <c r="F229" s="16"/>
      <c r="G229" s="16"/>
      <c r="H229" s="16"/>
    </row>
    <row r="230" spans="1:8" x14ac:dyDescent="0.25">
      <c r="A230" s="15"/>
      <c r="B230" s="8"/>
      <c r="C230" s="8"/>
      <c r="D230" s="16"/>
      <c r="E230" s="16"/>
      <c r="F230" s="16"/>
      <c r="G230" s="16"/>
      <c r="H230" s="16"/>
    </row>
    <row r="231" spans="1:8" x14ac:dyDescent="0.25">
      <c r="A231" s="15"/>
      <c r="B231" s="8"/>
      <c r="C231" s="8"/>
      <c r="D231" s="16"/>
      <c r="E231" s="16"/>
      <c r="F231" s="16"/>
      <c r="G231" s="16"/>
      <c r="H231" s="16"/>
    </row>
    <row r="232" spans="1:8" x14ac:dyDescent="0.25">
      <c r="A232" s="15"/>
      <c r="B232" s="8"/>
      <c r="C232" s="8"/>
      <c r="D232" s="16"/>
      <c r="E232" s="16"/>
      <c r="F232" s="16"/>
      <c r="G232" s="16"/>
      <c r="H232" s="16"/>
    </row>
    <row r="233" spans="1:8" x14ac:dyDescent="0.25">
      <c r="A233" s="15"/>
      <c r="B233" s="8"/>
      <c r="C233" s="8"/>
      <c r="D233" s="16"/>
      <c r="E233" s="16"/>
      <c r="F233" s="16"/>
      <c r="G233" s="16"/>
      <c r="H233" s="16"/>
    </row>
    <row r="234" spans="1:8" x14ac:dyDescent="0.25">
      <c r="A234" s="15"/>
      <c r="B234" s="8"/>
      <c r="C234" s="8"/>
      <c r="D234" s="16"/>
      <c r="E234" s="16"/>
      <c r="F234" s="16"/>
      <c r="G234" s="16"/>
      <c r="H234" s="16"/>
    </row>
    <row r="235" spans="1:8" x14ac:dyDescent="0.25">
      <c r="A235" s="15"/>
      <c r="B235" s="8"/>
      <c r="C235" s="8"/>
      <c r="D235" s="16"/>
      <c r="E235" s="16"/>
      <c r="F235" s="16"/>
      <c r="G235" s="16"/>
      <c r="H235" s="16"/>
    </row>
    <row r="236" spans="1:8" x14ac:dyDescent="0.25">
      <c r="A236" s="15"/>
      <c r="B236" s="8"/>
      <c r="C236" s="8"/>
      <c r="D236" s="16"/>
      <c r="E236" s="16"/>
      <c r="F236" s="16"/>
      <c r="G236" s="16"/>
      <c r="H236" s="16"/>
    </row>
    <row r="237" spans="1:8" x14ac:dyDescent="0.25">
      <c r="A237" s="15"/>
      <c r="B237" s="8"/>
      <c r="C237" s="8"/>
      <c r="D237" s="16"/>
      <c r="E237" s="16"/>
      <c r="F237" s="16"/>
      <c r="G237" s="16"/>
      <c r="H237" s="16"/>
    </row>
    <row r="238" spans="1:8" x14ac:dyDescent="0.25">
      <c r="A238" s="15"/>
      <c r="B238" s="8"/>
      <c r="C238" s="8"/>
      <c r="D238" s="16"/>
      <c r="E238" s="16"/>
      <c r="F238" s="16"/>
      <c r="G238" s="16"/>
      <c r="H238" s="16"/>
    </row>
    <row r="239" spans="1:8" x14ac:dyDescent="0.25">
      <c r="A239" s="15"/>
      <c r="B239" s="8"/>
      <c r="C239" s="8"/>
      <c r="D239" s="16"/>
      <c r="E239" s="16"/>
      <c r="F239" s="16"/>
      <c r="G239" s="16"/>
      <c r="H239" s="16"/>
    </row>
    <row r="240" spans="1:8" x14ac:dyDescent="0.25">
      <c r="A240" s="15"/>
      <c r="B240" s="8"/>
      <c r="C240" s="8"/>
      <c r="D240" s="16"/>
      <c r="E240" s="16"/>
      <c r="F240" s="16"/>
      <c r="G240" s="16"/>
      <c r="H240" s="16"/>
    </row>
    <row r="241" spans="1:8" x14ac:dyDescent="0.25">
      <c r="A241" s="15"/>
      <c r="B241" s="8"/>
      <c r="C241" s="8"/>
      <c r="D241" s="16"/>
      <c r="E241" s="16"/>
      <c r="F241" s="16"/>
      <c r="G241" s="16"/>
      <c r="H241" s="16"/>
    </row>
    <row r="242" spans="1:8" x14ac:dyDescent="0.25">
      <c r="A242" s="15"/>
      <c r="B242" s="8"/>
      <c r="C242" s="8"/>
      <c r="D242" s="16"/>
      <c r="E242" s="16"/>
      <c r="F242" s="16"/>
      <c r="G242" s="16"/>
      <c r="H242" s="16"/>
    </row>
    <row r="243" spans="1:8" x14ac:dyDescent="0.25">
      <c r="A243" s="15"/>
      <c r="B243" s="8"/>
      <c r="C243" s="8"/>
      <c r="D243" s="16"/>
      <c r="E243" s="16"/>
      <c r="F243" s="16"/>
      <c r="G243" s="16"/>
      <c r="H243" s="16"/>
    </row>
    <row r="244" spans="1:8" x14ac:dyDescent="0.25">
      <c r="A244" s="15"/>
      <c r="B244" s="8"/>
      <c r="C244" s="8"/>
      <c r="D244" s="16"/>
      <c r="E244" s="16"/>
      <c r="F244" s="16"/>
      <c r="G244" s="16"/>
      <c r="H244" s="16"/>
    </row>
    <row r="245" spans="1:8" x14ac:dyDescent="0.25">
      <c r="A245" s="15"/>
      <c r="B245" s="8"/>
      <c r="C245" s="8"/>
      <c r="D245" s="16"/>
      <c r="E245" s="16"/>
      <c r="F245" s="16"/>
      <c r="G245" s="16"/>
      <c r="H245" s="16"/>
    </row>
    <row r="246" spans="1:8" x14ac:dyDescent="0.25">
      <c r="A246" s="15"/>
      <c r="B246" s="8"/>
      <c r="C246" s="8"/>
      <c r="D246" s="16"/>
      <c r="E246" s="16"/>
      <c r="F246" s="16"/>
      <c r="G246" s="16"/>
      <c r="H246" s="16"/>
    </row>
    <row r="247" spans="1:8" x14ac:dyDescent="0.25">
      <c r="A247" s="15"/>
      <c r="B247" s="8"/>
      <c r="C247" s="8"/>
      <c r="D247" s="16"/>
      <c r="E247" s="16"/>
      <c r="F247" s="16"/>
      <c r="G247" s="16"/>
      <c r="H247" s="16"/>
    </row>
    <row r="248" spans="1:8" x14ac:dyDescent="0.25">
      <c r="A248" s="15"/>
      <c r="B248" s="8"/>
      <c r="C248" s="8"/>
      <c r="D248" s="16"/>
      <c r="E248" s="16"/>
      <c r="F248" s="16"/>
      <c r="G248" s="16"/>
      <c r="H248" s="16"/>
    </row>
    <row r="249" spans="1:8" x14ac:dyDescent="0.25">
      <c r="A249" s="15"/>
      <c r="B249" s="8"/>
      <c r="C249" s="8"/>
      <c r="D249" s="16"/>
      <c r="E249" s="16"/>
      <c r="F249" s="16"/>
      <c r="G249" s="16"/>
      <c r="H249" s="16"/>
    </row>
    <row r="250" spans="1:8" x14ac:dyDescent="0.25">
      <c r="A250" s="15"/>
      <c r="B250" s="8"/>
      <c r="C250" s="8"/>
      <c r="D250" s="16"/>
      <c r="E250" s="16"/>
      <c r="F250" s="16"/>
      <c r="G250" s="16"/>
      <c r="H250" s="16"/>
    </row>
    <row r="251" spans="1:8" x14ac:dyDescent="0.25">
      <c r="A251" s="15"/>
      <c r="B251" s="8"/>
      <c r="C251" s="8"/>
      <c r="D251" s="16"/>
      <c r="E251" s="16"/>
      <c r="F251" s="16"/>
      <c r="G251" s="16"/>
      <c r="H251" s="16"/>
    </row>
    <row r="252" spans="1:8" x14ac:dyDescent="0.25">
      <c r="A252" s="15"/>
      <c r="B252" s="8"/>
      <c r="C252" s="8"/>
      <c r="D252" s="16"/>
      <c r="E252" s="16"/>
      <c r="F252" s="16"/>
      <c r="G252" s="16"/>
      <c r="H252" s="16"/>
    </row>
    <row r="253" spans="1:8" x14ac:dyDescent="0.25">
      <c r="A253" s="15"/>
      <c r="B253" s="8"/>
      <c r="C253" s="8"/>
      <c r="D253" s="16"/>
      <c r="E253" s="16"/>
      <c r="F253" s="16"/>
      <c r="G253" s="16"/>
      <c r="H253" s="16"/>
    </row>
    <row r="254" spans="1:8" x14ac:dyDescent="0.25">
      <c r="A254" s="15"/>
      <c r="B254" s="8"/>
      <c r="C254" s="8"/>
      <c r="D254" s="16"/>
      <c r="E254" s="16"/>
      <c r="F254" s="16"/>
      <c r="G254" s="16"/>
      <c r="H254" s="16"/>
    </row>
    <row r="255" spans="1:8" x14ac:dyDescent="0.25">
      <c r="A255" s="15"/>
      <c r="B255" s="8"/>
      <c r="C255" s="8"/>
      <c r="D255" s="16"/>
      <c r="E255" s="16"/>
      <c r="F255" s="16"/>
      <c r="G255" s="16"/>
      <c r="H255" s="16"/>
    </row>
    <row r="256" spans="1:8" x14ac:dyDescent="0.25">
      <c r="A256" s="15"/>
      <c r="B256" s="8"/>
      <c r="C256" s="8"/>
      <c r="D256" s="16"/>
      <c r="E256" s="16"/>
      <c r="F256" s="16"/>
      <c r="G256" s="16"/>
      <c r="H256" s="16"/>
    </row>
    <row r="257" spans="1:8" x14ac:dyDescent="0.25">
      <c r="A257" s="15"/>
      <c r="B257" s="8"/>
      <c r="C257" s="8"/>
      <c r="D257" s="16"/>
      <c r="E257" s="16"/>
      <c r="F257" s="16"/>
      <c r="G257" s="16"/>
      <c r="H257" s="16"/>
    </row>
    <row r="258" spans="1:8" x14ac:dyDescent="0.25">
      <c r="A258" s="15"/>
      <c r="B258" s="8"/>
      <c r="C258" s="8"/>
      <c r="D258" s="16"/>
      <c r="E258" s="16"/>
      <c r="F258" s="16"/>
      <c r="G258" s="16"/>
      <c r="H258" s="16"/>
    </row>
    <row r="259" spans="1:8" x14ac:dyDescent="0.25">
      <c r="A259" s="15"/>
      <c r="B259" s="8"/>
      <c r="C259" s="8"/>
      <c r="D259" s="16"/>
      <c r="E259" s="16"/>
      <c r="F259" s="16"/>
      <c r="G259" s="16"/>
      <c r="H259" s="16"/>
    </row>
    <row r="260" spans="1:8" x14ac:dyDescent="0.25">
      <c r="A260" s="15"/>
      <c r="B260" s="8"/>
      <c r="C260" s="8"/>
      <c r="D260" s="16"/>
      <c r="E260" s="16"/>
      <c r="F260" s="16"/>
      <c r="G260" s="16"/>
      <c r="H260" s="16"/>
    </row>
    <row r="261" spans="1:8" x14ac:dyDescent="0.25">
      <c r="A261" s="15"/>
      <c r="B261" s="8"/>
      <c r="C261" s="8"/>
      <c r="D261" s="16"/>
      <c r="E261" s="16"/>
      <c r="F261" s="16"/>
      <c r="G261" s="16"/>
      <c r="H261" s="16"/>
    </row>
    <row r="262" spans="1:8" x14ac:dyDescent="0.25">
      <c r="A262" s="15"/>
      <c r="B262" s="8"/>
      <c r="C262" s="8"/>
      <c r="D262" s="16"/>
      <c r="E262" s="16"/>
      <c r="F262" s="16"/>
      <c r="G262" s="16"/>
      <c r="H262" s="16"/>
    </row>
    <row r="263" spans="1:8" x14ac:dyDescent="0.25">
      <c r="A263" s="15"/>
      <c r="B263" s="8"/>
      <c r="C263" s="8"/>
      <c r="D263" s="16"/>
      <c r="E263" s="16"/>
      <c r="F263" s="16"/>
      <c r="G263" s="16"/>
      <c r="H263" s="16"/>
    </row>
    <row r="264" spans="1:8" x14ac:dyDescent="0.25">
      <c r="A264" s="15"/>
      <c r="B264" s="8"/>
      <c r="C264" s="8"/>
      <c r="D264" s="16"/>
      <c r="E264" s="16"/>
      <c r="F264" s="16"/>
      <c r="G264" s="16"/>
      <c r="H264" s="16"/>
    </row>
    <row r="265" spans="1:8" x14ac:dyDescent="0.25">
      <c r="A265" s="15"/>
      <c r="B265" s="8"/>
      <c r="C265" s="8"/>
      <c r="D265" s="16"/>
      <c r="E265" s="16"/>
      <c r="F265" s="16"/>
      <c r="G265" s="16"/>
      <c r="H265" s="16"/>
    </row>
    <row r="266" spans="1:8" x14ac:dyDescent="0.25">
      <c r="A266" s="15"/>
      <c r="B266" s="8"/>
      <c r="C266" s="8"/>
      <c r="D266" s="16"/>
      <c r="E266" s="16"/>
      <c r="F266" s="16"/>
      <c r="G266" s="16"/>
      <c r="H266" s="16"/>
    </row>
    <row r="267" spans="1:8" x14ac:dyDescent="0.25">
      <c r="A267" s="15"/>
      <c r="B267" s="8"/>
      <c r="C267" s="8"/>
      <c r="D267" s="16"/>
      <c r="E267" s="16"/>
      <c r="F267" s="16"/>
      <c r="G267" s="16"/>
      <c r="H267" s="16"/>
    </row>
    <row r="268" spans="1:8" x14ac:dyDescent="0.25">
      <c r="A268" s="15"/>
      <c r="B268" s="8"/>
      <c r="C268" s="8"/>
      <c r="D268" s="16"/>
      <c r="E268" s="16"/>
      <c r="F268" s="16"/>
      <c r="G268" s="16"/>
      <c r="H268" s="16"/>
    </row>
    <row r="269" spans="1:8" x14ac:dyDescent="0.25">
      <c r="A269" s="15"/>
      <c r="B269" s="8"/>
      <c r="C269" s="8"/>
      <c r="D269" s="16"/>
      <c r="E269" s="16"/>
      <c r="F269" s="16"/>
      <c r="G269" s="16"/>
      <c r="H269" s="16"/>
    </row>
    <row r="270" spans="1:8" x14ac:dyDescent="0.25">
      <c r="A270" s="15"/>
      <c r="B270" s="8"/>
      <c r="C270" s="8"/>
      <c r="D270" s="16"/>
      <c r="E270" s="16"/>
      <c r="F270" s="16"/>
      <c r="G270" s="16"/>
      <c r="H270" s="16"/>
    </row>
    <row r="271" spans="1:8" x14ac:dyDescent="0.25">
      <c r="A271" s="15"/>
      <c r="B271" s="8"/>
      <c r="C271" s="8"/>
      <c r="D271" s="16"/>
      <c r="E271" s="16"/>
      <c r="F271" s="16"/>
      <c r="G271" s="16"/>
      <c r="H271" s="16"/>
    </row>
    <row r="272" spans="1:8" x14ac:dyDescent="0.25">
      <c r="A272" s="15"/>
      <c r="B272" s="8"/>
      <c r="C272" s="8"/>
      <c r="D272" s="16"/>
      <c r="E272" s="16"/>
      <c r="F272" s="16"/>
      <c r="G272" s="16"/>
      <c r="H272" s="16"/>
    </row>
    <row r="273" spans="1:8" x14ac:dyDescent="0.25">
      <c r="A273" s="15"/>
      <c r="B273" s="8"/>
      <c r="C273" s="8"/>
      <c r="D273" s="16"/>
      <c r="E273" s="16"/>
      <c r="F273" s="16"/>
      <c r="G273" s="16"/>
      <c r="H273" s="16"/>
    </row>
    <row r="274" spans="1:8" x14ac:dyDescent="0.25">
      <c r="A274" s="15"/>
      <c r="B274" s="8"/>
      <c r="C274" s="8"/>
      <c r="D274" s="16"/>
      <c r="E274" s="16"/>
      <c r="F274" s="16"/>
      <c r="G274" s="16"/>
      <c r="H274" s="16"/>
    </row>
    <row r="275" spans="1:8" x14ac:dyDescent="0.25">
      <c r="A275" s="15"/>
      <c r="B275" s="8"/>
      <c r="C275" s="8"/>
      <c r="D275" s="16"/>
      <c r="E275" s="16"/>
      <c r="F275" s="16"/>
      <c r="G275" s="16"/>
      <c r="H275" s="16"/>
    </row>
    <row r="276" spans="1:8" x14ac:dyDescent="0.25">
      <c r="A276" s="15"/>
      <c r="B276" s="8"/>
      <c r="C276" s="8"/>
      <c r="D276" s="16"/>
      <c r="E276" s="16"/>
      <c r="F276" s="16"/>
      <c r="G276" s="16"/>
      <c r="H276" s="16"/>
    </row>
    <row r="277" spans="1:8" x14ac:dyDescent="0.25">
      <c r="A277" s="15"/>
      <c r="B277" s="8"/>
      <c r="C277" s="8"/>
      <c r="D277" s="16"/>
      <c r="E277" s="16"/>
      <c r="F277" s="16"/>
      <c r="G277" s="16"/>
      <c r="H277" s="16"/>
    </row>
    <row r="278" spans="1:8" x14ac:dyDescent="0.25">
      <c r="A278" s="15"/>
      <c r="B278" s="8"/>
      <c r="C278" s="8"/>
      <c r="D278" s="16"/>
      <c r="E278" s="16"/>
      <c r="F278" s="16"/>
      <c r="G278" s="16"/>
      <c r="H278" s="16"/>
    </row>
    <row r="279" spans="1:8" x14ac:dyDescent="0.25">
      <c r="A279" s="15"/>
      <c r="B279" s="8"/>
      <c r="C279" s="8"/>
      <c r="D279" s="16"/>
      <c r="E279" s="16"/>
      <c r="F279" s="16"/>
      <c r="G279" s="16"/>
      <c r="H279" s="16"/>
    </row>
    <row r="280" spans="1:8" x14ac:dyDescent="0.25">
      <c r="A280" s="15"/>
      <c r="B280" s="8"/>
      <c r="C280" s="8"/>
      <c r="D280" s="16"/>
      <c r="E280" s="16"/>
      <c r="F280" s="16"/>
      <c r="G280" s="16"/>
      <c r="H280" s="16"/>
    </row>
    <row r="281" spans="1:8" x14ac:dyDescent="0.25">
      <c r="A281" s="15"/>
      <c r="B281" s="8"/>
      <c r="C281" s="8"/>
      <c r="D281" s="16"/>
      <c r="E281" s="16"/>
      <c r="F281" s="16"/>
      <c r="G281" s="16"/>
      <c r="H281" s="16"/>
    </row>
    <row r="282" spans="1:8" x14ac:dyDescent="0.25">
      <c r="A282" s="15"/>
      <c r="B282" s="8"/>
      <c r="C282" s="8"/>
      <c r="D282" s="16"/>
      <c r="E282" s="16"/>
      <c r="F282" s="16"/>
      <c r="G282" s="16"/>
      <c r="H282" s="16"/>
    </row>
    <row r="283" spans="1:8" x14ac:dyDescent="0.25">
      <c r="A283" s="15"/>
      <c r="B283" s="8"/>
      <c r="C283" s="8"/>
      <c r="D283" s="16"/>
      <c r="E283" s="16"/>
      <c r="F283" s="16"/>
      <c r="G283" s="16"/>
      <c r="H283" s="16"/>
    </row>
    <row r="284" spans="1:8" x14ac:dyDescent="0.25">
      <c r="A284" s="15"/>
      <c r="B284" s="8"/>
      <c r="C284" s="8"/>
      <c r="D284" s="16"/>
      <c r="E284" s="16"/>
      <c r="F284" s="16"/>
      <c r="G284" s="16"/>
      <c r="H284" s="16"/>
    </row>
    <row r="285" spans="1:8" x14ac:dyDescent="0.25">
      <c r="A285" s="15"/>
      <c r="B285" s="8"/>
      <c r="C285" s="8"/>
      <c r="D285" s="16"/>
      <c r="E285" s="16"/>
      <c r="F285" s="16"/>
      <c r="G285" s="16"/>
      <c r="H285" s="16"/>
    </row>
    <row r="286" spans="1:8" x14ac:dyDescent="0.25">
      <c r="A286" s="15"/>
      <c r="B286" s="8"/>
      <c r="C286" s="8"/>
      <c r="D286" s="16"/>
      <c r="E286" s="16"/>
      <c r="F286" s="16"/>
      <c r="G286" s="16"/>
      <c r="H286" s="16"/>
    </row>
    <row r="287" spans="1:8" x14ac:dyDescent="0.25">
      <c r="A287" s="15"/>
      <c r="B287" s="8"/>
      <c r="C287" s="8"/>
      <c r="D287" s="16"/>
      <c r="E287" s="16"/>
      <c r="F287" s="16"/>
      <c r="G287" s="16"/>
      <c r="H287" s="16"/>
    </row>
    <row r="288" spans="1:8" x14ac:dyDescent="0.25">
      <c r="A288" s="15"/>
      <c r="B288" s="8"/>
      <c r="C288" s="8"/>
      <c r="D288" s="16"/>
      <c r="E288" s="16"/>
      <c r="F288" s="16"/>
      <c r="G288" s="16"/>
      <c r="H288" s="16"/>
    </row>
    <row r="289" spans="1:8" x14ac:dyDescent="0.25">
      <c r="A289" s="15"/>
      <c r="B289" s="8"/>
      <c r="C289" s="8"/>
      <c r="D289" s="16"/>
      <c r="E289" s="16"/>
      <c r="F289" s="16"/>
      <c r="G289" s="16"/>
      <c r="H289" s="16"/>
    </row>
    <row r="290" spans="1:8" x14ac:dyDescent="0.25">
      <c r="A290" s="15"/>
      <c r="B290" s="8"/>
      <c r="C290" s="8"/>
      <c r="D290" s="16"/>
      <c r="E290" s="16"/>
      <c r="F290" s="16"/>
      <c r="G290" s="16"/>
      <c r="H290" s="16"/>
    </row>
  </sheetData>
  <sheetProtection password="EBAF" sheet="1" objects="1" scenarios="1"/>
  <mergeCells count="11">
    <mergeCell ref="A42:D43"/>
    <mergeCell ref="A45:D46"/>
    <mergeCell ref="A48:D49"/>
    <mergeCell ref="A25:A28"/>
    <mergeCell ref="A1:D1"/>
    <mergeCell ref="A2:D2"/>
    <mergeCell ref="A37:D37"/>
    <mergeCell ref="A14:A20"/>
    <mergeCell ref="A12:A13"/>
    <mergeCell ref="A4:D4"/>
    <mergeCell ref="A39:D40"/>
  </mergeCells>
  <dataValidations count="3">
    <dataValidation type="custom" allowBlank="1" showInputMessage="1" sqref="C10 C23 C28:C29 C31 C26">
      <formula1>ROUND(C10,2)</formula1>
    </dataValidation>
    <dataValidation type="custom" allowBlank="1" showInputMessage="1" showErrorMessage="1" sqref="C16">
      <formula1>ROUND(C16,0)</formula1>
    </dataValidation>
    <dataValidation type="custom" allowBlank="1" showInputMessage="1" sqref="C14:C15">
      <formula1>ROUND(C14,0)</formula1>
    </dataValidation>
  </dataValidations>
  <pageMargins left="0.70866141732283472" right="0.70866141732283472" top="0.78740157480314965" bottom="0.78740157480314965" header="0.31496062992125984" footer="0.31496062992125984"/>
  <pageSetup paperSize="9" scale="62" orientation="portrait" r:id="rId1"/>
  <headerFooter>
    <oddFooter>&amp;L&amp;7TAB-10905/08.25</oddFooter>
  </headerFooter>
  <extLst>
    <ext xmlns:x14="http://schemas.microsoft.com/office/spreadsheetml/2009/9/main" uri="{CCE6A557-97BC-4b89-ADB6-D9C93CAAB3DF}">
      <x14:dataValidations xmlns:xm="http://schemas.microsoft.com/office/excel/2006/main" count="1">
        <x14:dataValidation type="list" allowBlank="1" showInputMessage="1">
          <x14:formula1>
            <xm:f>Grunddaten!$A$89:$A$90</xm:f>
          </x14:formula1>
          <xm:sqref>C11 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Normal="100" workbookViewId="0">
      <selection activeCell="J11" sqref="J11"/>
    </sheetView>
  </sheetViews>
  <sheetFormatPr baseColWidth="10" defaultRowHeight="15.35" x14ac:dyDescent="0.25"/>
  <cols>
    <col min="1" max="1" width="5.625" style="5" customWidth="1"/>
    <col min="2" max="2" width="58.75" style="2" customWidth="1"/>
    <col min="3" max="3" width="17.125" style="2" customWidth="1"/>
    <col min="4" max="4" width="34.625" style="13" customWidth="1"/>
  </cols>
  <sheetData>
    <row r="1" spans="1:12" ht="47.5" customHeight="1" x14ac:dyDescent="0.2">
      <c r="A1" s="203" t="s">
        <v>39</v>
      </c>
      <c r="B1" s="203"/>
      <c r="C1" s="203"/>
      <c r="D1" s="203"/>
      <c r="E1" s="16"/>
      <c r="F1" s="16"/>
      <c r="G1" s="16"/>
      <c r="H1" s="16"/>
      <c r="I1" s="16"/>
      <c r="J1" s="16"/>
      <c r="K1" s="16"/>
      <c r="L1" s="16"/>
    </row>
    <row r="2" spans="1:12" ht="23.5" customHeight="1" x14ac:dyDescent="0.2">
      <c r="A2" s="189" t="s">
        <v>8</v>
      </c>
      <c r="B2" s="189"/>
      <c r="C2" s="189"/>
      <c r="D2" s="189"/>
      <c r="E2" s="16"/>
      <c r="F2" s="16"/>
      <c r="G2" s="16"/>
      <c r="H2" s="16"/>
      <c r="I2" s="16"/>
      <c r="J2" s="16"/>
      <c r="K2" s="16"/>
      <c r="L2" s="16"/>
    </row>
    <row r="3" spans="1:12" ht="23.5" customHeight="1" x14ac:dyDescent="0.2">
      <c r="A3" s="200" t="s">
        <v>21</v>
      </c>
      <c r="B3" s="200"/>
      <c r="C3" s="200"/>
      <c r="D3" s="19" t="s">
        <v>30</v>
      </c>
      <c r="E3" s="16"/>
      <c r="F3" s="16"/>
      <c r="G3" s="16"/>
      <c r="H3" s="16"/>
      <c r="I3" s="16"/>
      <c r="J3" s="16"/>
      <c r="K3" s="16"/>
      <c r="L3" s="16"/>
    </row>
    <row r="4" spans="1:12" ht="54" customHeight="1" x14ac:dyDescent="0.2">
      <c r="A4" s="36" t="s">
        <v>40</v>
      </c>
      <c r="B4" s="99" t="s">
        <v>104</v>
      </c>
      <c r="C4" s="38"/>
      <c r="D4" s="14" t="s">
        <v>110</v>
      </c>
      <c r="E4" s="16"/>
      <c r="F4" s="16"/>
      <c r="G4" s="16"/>
      <c r="H4" s="16"/>
      <c r="I4" s="16"/>
      <c r="J4" s="16"/>
      <c r="K4" s="16"/>
      <c r="L4" s="16"/>
    </row>
    <row r="5" spans="1:12" ht="72" customHeight="1" x14ac:dyDescent="0.2">
      <c r="A5" s="36" t="s">
        <v>41</v>
      </c>
      <c r="B5" s="48" t="s">
        <v>105</v>
      </c>
      <c r="C5" s="38"/>
      <c r="D5" s="14" t="s">
        <v>46</v>
      </c>
      <c r="E5" s="16"/>
      <c r="F5" s="16"/>
      <c r="G5" s="16"/>
      <c r="H5" s="16"/>
      <c r="I5" s="16"/>
      <c r="J5" s="16"/>
      <c r="K5" s="16"/>
      <c r="L5" s="16"/>
    </row>
    <row r="6" spans="1:12" ht="36" customHeight="1" x14ac:dyDescent="0.2">
      <c r="A6" s="201" t="s">
        <v>42</v>
      </c>
      <c r="B6" s="48" t="s">
        <v>91</v>
      </c>
      <c r="C6" s="39"/>
      <c r="D6" s="14"/>
      <c r="E6" s="16"/>
      <c r="F6" s="16"/>
      <c r="G6" s="16"/>
      <c r="H6" s="16"/>
      <c r="I6" s="16"/>
      <c r="J6" s="16"/>
      <c r="K6" s="16"/>
      <c r="L6" s="16"/>
    </row>
    <row r="7" spans="1:12" ht="36" customHeight="1" x14ac:dyDescent="0.2">
      <c r="A7" s="201"/>
      <c r="B7" s="37" t="s">
        <v>111</v>
      </c>
      <c r="C7" s="40">
        <f>ROUND(C6*0.039,2)</f>
        <v>0</v>
      </c>
      <c r="D7" s="14"/>
      <c r="E7" s="16"/>
      <c r="F7" s="16"/>
      <c r="G7" s="16"/>
      <c r="H7" s="16"/>
      <c r="I7" s="16"/>
      <c r="J7" s="16"/>
      <c r="K7" s="16"/>
      <c r="L7" s="16"/>
    </row>
    <row r="8" spans="1:12" ht="54" customHeight="1" x14ac:dyDescent="0.2">
      <c r="A8" s="201"/>
      <c r="B8" s="37" t="s">
        <v>95</v>
      </c>
      <c r="C8" s="40">
        <f>C6+C7</f>
        <v>0</v>
      </c>
      <c r="D8" s="14"/>
      <c r="E8" s="16"/>
      <c r="F8" s="16"/>
      <c r="G8" s="16"/>
      <c r="H8" s="16"/>
      <c r="I8" s="16"/>
      <c r="J8" s="16"/>
      <c r="K8" s="16"/>
      <c r="L8" s="16"/>
    </row>
    <row r="9" spans="1:12" ht="18" customHeight="1" x14ac:dyDescent="0.2">
      <c r="A9" s="201"/>
      <c r="B9" s="37" t="s">
        <v>76</v>
      </c>
      <c r="C9" s="41">
        <f>'5.4.1'!C20</f>
        <v>0</v>
      </c>
      <c r="D9" s="14"/>
      <c r="E9" s="16"/>
      <c r="F9" s="16"/>
      <c r="G9" s="16"/>
      <c r="H9" s="16"/>
      <c r="I9" s="16"/>
      <c r="J9" s="16"/>
      <c r="K9" s="16"/>
      <c r="L9" s="16"/>
    </row>
    <row r="10" spans="1:12" ht="18" customHeight="1" x14ac:dyDescent="0.2">
      <c r="A10" s="201"/>
      <c r="B10" s="48" t="s">
        <v>96</v>
      </c>
      <c r="C10" s="40">
        <f>ROUND(C8*C9,2)</f>
        <v>0</v>
      </c>
      <c r="D10" s="14"/>
      <c r="E10" s="16"/>
      <c r="F10" s="16"/>
      <c r="G10" s="16"/>
      <c r="H10" s="16"/>
      <c r="I10" s="16"/>
      <c r="J10" s="16"/>
      <c r="K10" s="16"/>
      <c r="L10" s="16"/>
    </row>
    <row r="11" spans="1:12" ht="72" customHeight="1" x14ac:dyDescent="0.2">
      <c r="A11" s="202"/>
      <c r="B11" s="48" t="s">
        <v>97</v>
      </c>
      <c r="C11" s="40">
        <f>C8+C10</f>
        <v>0</v>
      </c>
      <c r="D11" s="14"/>
      <c r="E11" s="16"/>
      <c r="F11" s="16"/>
      <c r="G11" s="16"/>
      <c r="H11" s="16"/>
      <c r="I11" s="16"/>
      <c r="J11" s="16"/>
      <c r="K11" s="16"/>
      <c r="L11" s="16"/>
    </row>
    <row r="12" spans="1:12" ht="36" customHeight="1" x14ac:dyDescent="0.2">
      <c r="A12" s="36" t="s">
        <v>43</v>
      </c>
      <c r="B12" s="37" t="s">
        <v>106</v>
      </c>
      <c r="C12" s="40">
        <f>ROUND(IF(C5&lt;&gt;0,C11*C5,C11*C4),2)</f>
        <v>0</v>
      </c>
      <c r="D12" s="14"/>
      <c r="E12" s="16"/>
      <c r="F12" s="16"/>
      <c r="G12" s="16"/>
      <c r="H12" s="16"/>
      <c r="I12" s="16"/>
      <c r="J12" s="16"/>
      <c r="K12" s="16"/>
      <c r="L12" s="16"/>
    </row>
    <row r="13" spans="1:12" ht="36" customHeight="1" x14ac:dyDescent="0.2">
      <c r="A13" s="36" t="s">
        <v>44</v>
      </c>
      <c r="B13" s="48" t="s">
        <v>134</v>
      </c>
      <c r="C13" s="39"/>
      <c r="D13" s="121"/>
      <c r="E13" s="16"/>
      <c r="F13" s="16"/>
      <c r="G13" s="16"/>
      <c r="H13" s="16"/>
      <c r="I13" s="16"/>
      <c r="J13" s="16"/>
      <c r="K13" s="16"/>
      <c r="L13" s="16"/>
    </row>
    <row r="14" spans="1:12" ht="36" customHeight="1" x14ac:dyDescent="0.2">
      <c r="A14" s="36" t="s">
        <v>45</v>
      </c>
      <c r="B14" s="37" t="s">
        <v>107</v>
      </c>
      <c r="C14" s="40">
        <f>ROUND(IF(C5&lt;&gt;0,C13*C5,C13*C4),2)</f>
        <v>0</v>
      </c>
      <c r="D14" s="14"/>
      <c r="E14" s="16"/>
      <c r="F14" s="16"/>
      <c r="G14" s="16"/>
      <c r="H14" s="16"/>
      <c r="I14" s="16"/>
      <c r="J14" s="16"/>
      <c r="K14" s="16"/>
      <c r="L14" s="16"/>
    </row>
    <row r="15" spans="1:12" ht="36" customHeight="1" x14ac:dyDescent="0.2">
      <c r="A15" s="42" t="s">
        <v>20</v>
      </c>
      <c r="B15" s="43" t="s">
        <v>98</v>
      </c>
      <c r="C15" s="44">
        <f>C12-C14</f>
        <v>0</v>
      </c>
      <c r="D15" s="14"/>
      <c r="E15" s="16"/>
      <c r="F15" s="16"/>
      <c r="G15" s="16"/>
      <c r="H15" s="16"/>
      <c r="I15" s="16"/>
      <c r="J15" s="16"/>
      <c r="K15" s="16"/>
      <c r="L15" s="16"/>
    </row>
    <row r="16" spans="1:12" ht="12.7" x14ac:dyDescent="0.2">
      <c r="A16" s="45"/>
      <c r="B16" s="46"/>
      <c r="C16" s="46"/>
      <c r="D16" s="47"/>
      <c r="E16" s="16"/>
      <c r="F16" s="16"/>
      <c r="G16" s="16"/>
      <c r="H16" s="16"/>
      <c r="I16" s="16"/>
      <c r="J16" s="16"/>
      <c r="K16" s="16"/>
    </row>
    <row r="17" spans="1:11" ht="36.85" customHeight="1" x14ac:dyDescent="0.2">
      <c r="A17" s="191" t="s">
        <v>102</v>
      </c>
      <c r="B17" s="191"/>
      <c r="C17" s="191"/>
      <c r="D17" s="47"/>
      <c r="E17" s="16"/>
      <c r="F17" s="16"/>
      <c r="G17" s="16"/>
      <c r="H17" s="16"/>
      <c r="I17" s="16"/>
      <c r="J17" s="16"/>
      <c r="K17" s="16"/>
    </row>
    <row r="18" spans="1:11" ht="26.7" customHeight="1" x14ac:dyDescent="0.25">
      <c r="A18" s="23"/>
      <c r="B18" s="8"/>
      <c r="C18" s="8"/>
      <c r="D18" s="18"/>
      <c r="E18" s="16"/>
      <c r="F18" s="16"/>
      <c r="G18" s="16"/>
      <c r="H18" s="16"/>
      <c r="I18" s="16"/>
      <c r="J18" s="16"/>
      <c r="K18" s="16"/>
    </row>
    <row r="19" spans="1:11" x14ac:dyDescent="0.25">
      <c r="A19" s="7"/>
      <c r="B19" s="8"/>
      <c r="C19" s="8"/>
      <c r="D19" s="18"/>
      <c r="E19" s="16"/>
      <c r="F19" s="16"/>
      <c r="G19" s="16"/>
      <c r="H19" s="16"/>
      <c r="I19" s="16"/>
      <c r="J19" s="16"/>
      <c r="K19" s="16"/>
    </row>
    <row r="20" spans="1:11" x14ac:dyDescent="0.25">
      <c r="A20" s="7"/>
      <c r="B20" s="8"/>
      <c r="C20" s="8"/>
      <c r="D20" s="18"/>
      <c r="E20" s="16"/>
      <c r="F20" s="16"/>
      <c r="G20" s="16"/>
      <c r="H20" s="16"/>
      <c r="I20" s="16"/>
      <c r="J20" s="16"/>
      <c r="K20" s="16"/>
    </row>
    <row r="21" spans="1:11" x14ac:dyDescent="0.25">
      <c r="A21" s="7"/>
      <c r="B21" s="8"/>
      <c r="C21" s="8"/>
      <c r="D21" s="18"/>
      <c r="E21" s="16"/>
      <c r="F21" s="16"/>
      <c r="G21" s="16"/>
      <c r="H21" s="16"/>
      <c r="I21" s="16"/>
      <c r="J21" s="16"/>
      <c r="K21" s="16"/>
    </row>
    <row r="22" spans="1:11" x14ac:dyDescent="0.25">
      <c r="A22" s="7"/>
      <c r="B22" s="8"/>
      <c r="C22" s="8"/>
      <c r="D22" s="18"/>
      <c r="E22" s="16"/>
      <c r="F22" s="16"/>
      <c r="G22" s="16"/>
      <c r="H22" s="16"/>
      <c r="I22" s="16"/>
      <c r="J22" s="16"/>
      <c r="K22" s="16"/>
    </row>
    <row r="23" spans="1:11" x14ac:dyDescent="0.25">
      <c r="A23" s="7"/>
      <c r="B23" s="8"/>
      <c r="C23" s="8"/>
      <c r="D23" s="18"/>
      <c r="E23" s="16"/>
      <c r="F23" s="16"/>
      <c r="G23" s="16"/>
      <c r="H23" s="16"/>
      <c r="I23" s="16"/>
      <c r="J23" s="16"/>
      <c r="K23" s="16"/>
    </row>
    <row r="24" spans="1:11" x14ac:dyDescent="0.25">
      <c r="A24" s="7"/>
      <c r="B24" s="8"/>
      <c r="C24" s="8"/>
      <c r="D24" s="18"/>
      <c r="E24" s="16"/>
      <c r="F24" s="16"/>
      <c r="G24" s="16"/>
      <c r="H24" s="16"/>
      <c r="I24" s="16"/>
      <c r="J24" s="16"/>
      <c r="K24" s="16"/>
    </row>
    <row r="25" spans="1:11" x14ac:dyDescent="0.25">
      <c r="A25" s="7"/>
      <c r="B25" s="8"/>
      <c r="C25" s="8"/>
      <c r="D25" s="18"/>
      <c r="E25" s="16"/>
      <c r="F25" s="16"/>
      <c r="G25" s="16"/>
      <c r="H25" s="16"/>
      <c r="I25" s="16"/>
      <c r="J25" s="16"/>
      <c r="K25" s="16"/>
    </row>
    <row r="26" spans="1:11" x14ac:dyDescent="0.25">
      <c r="A26" s="7"/>
      <c r="B26" s="8"/>
      <c r="C26" s="8"/>
      <c r="D26" s="18"/>
      <c r="E26" s="16"/>
      <c r="F26" s="16"/>
      <c r="G26" s="16"/>
      <c r="H26" s="16"/>
      <c r="I26" s="16"/>
      <c r="J26" s="16"/>
      <c r="K26" s="16"/>
    </row>
    <row r="27" spans="1:11" x14ac:dyDescent="0.25">
      <c r="A27" s="7"/>
      <c r="B27" s="8"/>
      <c r="C27" s="8"/>
      <c r="D27" s="18"/>
      <c r="E27" s="16"/>
      <c r="F27" s="16"/>
      <c r="G27" s="16"/>
      <c r="H27" s="16"/>
      <c r="I27" s="16"/>
      <c r="J27" s="16"/>
      <c r="K27" s="16"/>
    </row>
    <row r="28" spans="1:11" x14ac:dyDescent="0.25">
      <c r="A28" s="7"/>
      <c r="B28" s="8"/>
      <c r="C28" s="8"/>
      <c r="D28" s="18"/>
      <c r="E28" s="16"/>
      <c r="F28" s="16"/>
      <c r="G28" s="16"/>
      <c r="H28" s="16"/>
      <c r="I28" s="16"/>
      <c r="J28" s="16"/>
      <c r="K28" s="16"/>
    </row>
    <row r="29" spans="1:11" x14ac:dyDescent="0.25">
      <c r="A29" s="7"/>
      <c r="B29" s="8"/>
      <c r="C29" s="8"/>
      <c r="D29" s="18"/>
      <c r="E29" s="16"/>
      <c r="F29" s="16"/>
      <c r="G29" s="16"/>
      <c r="H29" s="16"/>
      <c r="I29" s="16"/>
      <c r="J29" s="16"/>
      <c r="K29" s="16"/>
    </row>
    <row r="30" spans="1:11" x14ac:dyDescent="0.25">
      <c r="A30" s="7"/>
      <c r="B30" s="8"/>
      <c r="C30" s="8"/>
      <c r="D30" s="18"/>
      <c r="E30" s="16"/>
      <c r="F30" s="16"/>
      <c r="G30" s="16"/>
      <c r="H30" s="16"/>
      <c r="I30" s="16"/>
      <c r="J30" s="16"/>
      <c r="K30" s="16"/>
    </row>
    <row r="31" spans="1:11" x14ac:dyDescent="0.25">
      <c r="A31" s="7"/>
      <c r="B31" s="8"/>
      <c r="C31" s="8"/>
      <c r="D31" s="18"/>
      <c r="E31" s="16"/>
      <c r="F31" s="16"/>
      <c r="G31" s="16"/>
      <c r="H31" s="16"/>
      <c r="I31" s="16"/>
      <c r="J31" s="16"/>
      <c r="K31" s="16"/>
    </row>
    <row r="32" spans="1:11" x14ac:dyDescent="0.25">
      <c r="A32" s="7"/>
      <c r="B32" s="8"/>
      <c r="C32" s="8"/>
      <c r="D32" s="18"/>
      <c r="E32" s="16"/>
      <c r="F32" s="16"/>
      <c r="G32" s="16"/>
      <c r="H32" s="16"/>
      <c r="I32" s="16"/>
      <c r="J32" s="16"/>
      <c r="K32" s="16"/>
    </row>
    <row r="33" spans="1:11" x14ac:dyDescent="0.25">
      <c r="A33" s="7"/>
      <c r="B33" s="8"/>
      <c r="C33" s="8"/>
      <c r="D33" s="18"/>
      <c r="E33" s="16"/>
      <c r="F33" s="16"/>
      <c r="G33" s="16"/>
      <c r="H33" s="16"/>
      <c r="I33" s="16"/>
      <c r="J33" s="16"/>
      <c r="K33" s="16"/>
    </row>
    <row r="34" spans="1:11" x14ac:dyDescent="0.25">
      <c r="A34" s="7"/>
      <c r="B34" s="8"/>
      <c r="C34" s="8"/>
      <c r="D34" s="18"/>
      <c r="E34" s="16"/>
      <c r="F34" s="16"/>
      <c r="G34" s="16"/>
      <c r="H34" s="16"/>
      <c r="I34" s="16"/>
      <c r="J34" s="16"/>
      <c r="K34" s="16"/>
    </row>
    <row r="35" spans="1:11" x14ac:dyDescent="0.25">
      <c r="A35" s="7"/>
      <c r="B35" s="8"/>
      <c r="C35" s="8"/>
      <c r="D35" s="18"/>
      <c r="E35" s="16"/>
      <c r="F35" s="16"/>
      <c r="G35" s="16"/>
      <c r="H35" s="16"/>
      <c r="I35" s="16"/>
      <c r="J35" s="16"/>
      <c r="K35" s="16"/>
    </row>
    <row r="36" spans="1:11" x14ac:dyDescent="0.25">
      <c r="A36" s="7"/>
      <c r="B36" s="8"/>
      <c r="C36" s="8"/>
      <c r="D36" s="18"/>
      <c r="E36" s="16"/>
      <c r="F36" s="16"/>
      <c r="G36" s="16"/>
      <c r="H36" s="16"/>
      <c r="I36" s="16"/>
      <c r="J36" s="16"/>
      <c r="K36" s="16"/>
    </row>
    <row r="37" spans="1:11" x14ac:dyDescent="0.25">
      <c r="A37" s="7"/>
      <c r="B37" s="8"/>
      <c r="C37" s="8"/>
      <c r="D37" s="18"/>
      <c r="E37" s="16"/>
      <c r="F37" s="16"/>
      <c r="G37" s="16"/>
      <c r="H37" s="16"/>
      <c r="I37" s="16"/>
      <c r="J37" s="16"/>
      <c r="K37" s="16"/>
    </row>
    <row r="38" spans="1:11" x14ac:dyDescent="0.25">
      <c r="A38" s="7"/>
      <c r="B38" s="8"/>
      <c r="C38" s="8"/>
      <c r="D38" s="18"/>
      <c r="E38" s="16"/>
      <c r="F38" s="16"/>
      <c r="G38" s="16"/>
      <c r="H38" s="16"/>
      <c r="I38" s="16"/>
      <c r="J38" s="16"/>
      <c r="K38" s="16"/>
    </row>
    <row r="39" spans="1:11" x14ac:dyDescent="0.25">
      <c r="A39" s="7"/>
      <c r="B39" s="8"/>
      <c r="C39" s="8"/>
      <c r="D39" s="18"/>
      <c r="E39" s="16"/>
      <c r="F39" s="16"/>
      <c r="G39" s="16"/>
      <c r="H39" s="16"/>
      <c r="I39" s="16"/>
      <c r="J39" s="16"/>
      <c r="K39" s="16"/>
    </row>
    <row r="40" spans="1:11" x14ac:dyDescent="0.25">
      <c r="A40" s="7"/>
      <c r="B40" s="8"/>
      <c r="C40" s="8"/>
      <c r="D40" s="18"/>
      <c r="E40" s="16"/>
      <c r="F40" s="16"/>
      <c r="G40" s="16"/>
      <c r="H40" s="16"/>
      <c r="I40" s="16"/>
      <c r="J40" s="16"/>
      <c r="K40" s="16"/>
    </row>
    <row r="41" spans="1:11" x14ac:dyDescent="0.25">
      <c r="A41" s="7"/>
      <c r="B41" s="8"/>
      <c r="C41" s="8"/>
      <c r="D41" s="18"/>
      <c r="E41" s="16"/>
      <c r="F41" s="16"/>
      <c r="G41" s="16"/>
      <c r="H41" s="16"/>
      <c r="I41" s="16"/>
      <c r="J41" s="16"/>
      <c r="K41" s="16"/>
    </row>
    <row r="42" spans="1:11" x14ac:dyDescent="0.25">
      <c r="A42" s="7"/>
      <c r="B42" s="8"/>
      <c r="C42" s="8"/>
      <c r="D42" s="18"/>
      <c r="E42" s="16"/>
      <c r="F42" s="16"/>
      <c r="G42" s="16"/>
      <c r="H42" s="16"/>
      <c r="I42" s="16"/>
      <c r="J42" s="16"/>
      <c r="K42" s="16"/>
    </row>
    <row r="43" spans="1:11" x14ac:dyDescent="0.25">
      <c r="A43" s="7"/>
      <c r="B43" s="8"/>
      <c r="C43" s="8"/>
      <c r="D43" s="18"/>
      <c r="E43" s="16"/>
      <c r="F43" s="16"/>
      <c r="G43" s="16"/>
      <c r="H43" s="16"/>
      <c r="I43" s="16"/>
      <c r="J43" s="16"/>
      <c r="K43" s="16"/>
    </row>
    <row r="44" spans="1:11" x14ac:dyDescent="0.25">
      <c r="A44" s="7"/>
      <c r="B44" s="8"/>
      <c r="C44" s="8"/>
      <c r="D44" s="18"/>
      <c r="E44" s="16"/>
      <c r="F44" s="16"/>
      <c r="G44" s="16"/>
      <c r="H44" s="16"/>
      <c r="I44" s="16"/>
      <c r="J44" s="16"/>
      <c r="K44" s="16"/>
    </row>
    <row r="45" spans="1:11" x14ac:dyDescent="0.25">
      <c r="A45" s="7"/>
      <c r="B45" s="8"/>
      <c r="C45" s="8"/>
      <c r="D45" s="18"/>
      <c r="E45" s="16"/>
      <c r="F45" s="16"/>
      <c r="G45" s="16"/>
      <c r="H45" s="16"/>
      <c r="I45" s="16"/>
      <c r="J45" s="16"/>
      <c r="K45" s="16"/>
    </row>
    <row r="46" spans="1:11" x14ac:dyDescent="0.25">
      <c r="A46" s="7"/>
      <c r="B46" s="8"/>
      <c r="C46" s="8"/>
      <c r="D46" s="18"/>
      <c r="E46" s="16"/>
      <c r="F46" s="16"/>
      <c r="G46" s="16"/>
      <c r="H46" s="16"/>
      <c r="I46" s="16"/>
      <c r="J46" s="16"/>
      <c r="K46" s="16"/>
    </row>
    <row r="47" spans="1:11" x14ac:dyDescent="0.25">
      <c r="A47" s="7"/>
      <c r="B47" s="8"/>
      <c r="C47" s="8"/>
      <c r="D47" s="18"/>
      <c r="E47" s="16"/>
      <c r="F47" s="16"/>
      <c r="G47" s="16"/>
      <c r="H47" s="16"/>
      <c r="I47" s="16"/>
      <c r="J47" s="16"/>
      <c r="K47" s="16"/>
    </row>
    <row r="48" spans="1:11" x14ac:dyDescent="0.25">
      <c r="A48" s="7"/>
      <c r="B48" s="8"/>
      <c r="C48" s="8"/>
      <c r="D48" s="18"/>
      <c r="E48" s="16"/>
      <c r="F48" s="16"/>
      <c r="G48" s="16"/>
      <c r="H48" s="16"/>
      <c r="I48" s="16"/>
      <c r="J48" s="16"/>
      <c r="K48" s="16"/>
    </row>
    <row r="49" spans="1:11" x14ac:dyDescent="0.25">
      <c r="A49" s="7"/>
      <c r="B49" s="8"/>
      <c r="C49" s="8"/>
      <c r="D49" s="18"/>
      <c r="E49" s="16"/>
      <c r="F49" s="16"/>
      <c r="G49" s="16"/>
      <c r="H49" s="16"/>
      <c r="I49" s="16"/>
      <c r="J49" s="16"/>
      <c r="K49" s="16"/>
    </row>
    <row r="50" spans="1:11" x14ac:dyDescent="0.25">
      <c r="A50" s="7"/>
      <c r="B50" s="8"/>
      <c r="C50" s="8"/>
      <c r="D50" s="18"/>
      <c r="E50" s="16"/>
      <c r="F50" s="16"/>
      <c r="G50" s="16"/>
      <c r="H50" s="16"/>
      <c r="I50" s="16"/>
      <c r="J50" s="16"/>
      <c r="K50" s="16"/>
    </row>
    <row r="51" spans="1:11" x14ac:dyDescent="0.25">
      <c r="A51" s="7"/>
      <c r="B51" s="8"/>
      <c r="C51" s="8"/>
      <c r="D51" s="18"/>
      <c r="E51" s="16"/>
      <c r="F51" s="16"/>
      <c r="G51" s="16"/>
      <c r="H51" s="16"/>
      <c r="I51" s="16"/>
      <c r="J51" s="16"/>
      <c r="K51" s="16"/>
    </row>
    <row r="52" spans="1:11" x14ac:dyDescent="0.25">
      <c r="A52" s="7"/>
      <c r="B52" s="8"/>
      <c r="C52" s="8"/>
      <c r="D52" s="18"/>
      <c r="E52" s="16"/>
      <c r="F52" s="16"/>
      <c r="G52" s="16"/>
      <c r="H52" s="16"/>
      <c r="I52" s="16"/>
      <c r="J52" s="16"/>
      <c r="K52" s="16"/>
    </row>
    <row r="53" spans="1:11" x14ac:dyDescent="0.25">
      <c r="A53" s="7"/>
      <c r="B53" s="8"/>
      <c r="C53" s="8"/>
      <c r="D53" s="18"/>
      <c r="E53" s="16"/>
      <c r="F53" s="16"/>
      <c r="G53" s="16"/>
      <c r="H53" s="16"/>
      <c r="I53" s="16"/>
      <c r="J53" s="16"/>
      <c r="K53" s="16"/>
    </row>
    <row r="54" spans="1:11" x14ac:dyDescent="0.25">
      <c r="A54" s="7"/>
      <c r="B54" s="8"/>
      <c r="C54" s="8"/>
      <c r="D54" s="18"/>
      <c r="E54" s="16"/>
      <c r="F54" s="16"/>
      <c r="G54" s="16"/>
      <c r="H54" s="16"/>
      <c r="I54" s="16"/>
      <c r="J54" s="16"/>
      <c r="K54" s="16"/>
    </row>
    <row r="55" spans="1:11" x14ac:dyDescent="0.25">
      <c r="A55" s="7"/>
      <c r="B55" s="8"/>
      <c r="C55" s="8"/>
      <c r="D55" s="18"/>
      <c r="E55" s="16"/>
      <c r="F55" s="16"/>
      <c r="G55" s="16"/>
      <c r="H55" s="16"/>
      <c r="I55" s="16"/>
      <c r="J55" s="16"/>
      <c r="K55" s="16"/>
    </row>
    <row r="56" spans="1:11" x14ac:dyDescent="0.25">
      <c r="A56" s="7"/>
      <c r="B56" s="8"/>
      <c r="C56" s="8"/>
      <c r="D56" s="18"/>
      <c r="E56" s="16"/>
      <c r="F56" s="16"/>
      <c r="G56" s="16"/>
      <c r="H56" s="16"/>
      <c r="I56" s="16"/>
      <c r="J56" s="16"/>
      <c r="K56" s="16"/>
    </row>
    <row r="57" spans="1:11" x14ac:dyDescent="0.25">
      <c r="A57" s="7"/>
      <c r="B57" s="8"/>
      <c r="C57" s="8"/>
      <c r="D57" s="18"/>
      <c r="E57" s="16"/>
      <c r="F57" s="16"/>
      <c r="G57" s="16"/>
      <c r="H57" s="16"/>
      <c r="I57" s="16"/>
      <c r="J57" s="16"/>
      <c r="K57" s="16"/>
    </row>
    <row r="58" spans="1:11" x14ac:dyDescent="0.25">
      <c r="A58" s="7"/>
      <c r="B58" s="8"/>
      <c r="C58" s="8"/>
      <c r="D58" s="18"/>
      <c r="E58" s="16"/>
      <c r="F58" s="16"/>
      <c r="G58" s="16"/>
      <c r="H58" s="16"/>
      <c r="I58" s="16"/>
      <c r="J58" s="16"/>
      <c r="K58" s="16"/>
    </row>
    <row r="59" spans="1:11" x14ac:dyDescent="0.25">
      <c r="A59" s="7"/>
      <c r="B59" s="8"/>
      <c r="C59" s="8"/>
      <c r="D59" s="18"/>
      <c r="E59" s="16"/>
      <c r="F59" s="16"/>
      <c r="G59" s="16"/>
      <c r="H59" s="16"/>
      <c r="I59" s="16"/>
      <c r="J59" s="16"/>
      <c r="K59" s="16"/>
    </row>
    <row r="60" spans="1:11" x14ac:dyDescent="0.25">
      <c r="A60" s="7"/>
      <c r="B60" s="8"/>
      <c r="C60" s="8"/>
      <c r="D60" s="18"/>
      <c r="E60" s="16"/>
      <c r="F60" s="16"/>
      <c r="G60" s="16"/>
      <c r="H60" s="16"/>
      <c r="I60" s="16"/>
      <c r="J60" s="16"/>
      <c r="K60" s="16"/>
    </row>
    <row r="61" spans="1:11" x14ac:dyDescent="0.25">
      <c r="A61" s="7"/>
      <c r="B61" s="8"/>
      <c r="C61" s="8"/>
      <c r="D61" s="18"/>
      <c r="E61" s="16"/>
      <c r="F61" s="16"/>
      <c r="G61" s="16"/>
      <c r="H61" s="16"/>
      <c r="I61" s="16"/>
      <c r="J61" s="16"/>
      <c r="K61" s="16"/>
    </row>
    <row r="62" spans="1:11" x14ac:dyDescent="0.25">
      <c r="A62" s="7"/>
      <c r="B62" s="8"/>
      <c r="C62" s="8"/>
      <c r="D62" s="18"/>
      <c r="E62" s="16"/>
      <c r="F62" s="16"/>
      <c r="G62" s="16"/>
      <c r="H62" s="16"/>
      <c r="I62" s="16"/>
      <c r="J62" s="16"/>
      <c r="K62" s="16"/>
    </row>
    <row r="63" spans="1:11" x14ac:dyDescent="0.25">
      <c r="A63" s="7"/>
      <c r="B63" s="8"/>
      <c r="C63" s="8"/>
      <c r="D63" s="18"/>
      <c r="E63" s="16"/>
      <c r="F63" s="16"/>
      <c r="G63" s="16"/>
      <c r="H63" s="16"/>
      <c r="I63" s="16"/>
      <c r="J63" s="16"/>
      <c r="K63" s="16"/>
    </row>
    <row r="64" spans="1:11" x14ac:dyDescent="0.25">
      <c r="A64" s="7"/>
      <c r="B64" s="8"/>
      <c r="C64" s="8"/>
      <c r="D64" s="18"/>
      <c r="E64" s="16"/>
      <c r="F64" s="16"/>
      <c r="G64" s="16"/>
      <c r="H64" s="16"/>
      <c r="I64" s="16"/>
      <c r="J64" s="16"/>
      <c r="K64" s="16"/>
    </row>
    <row r="65" spans="1:11" x14ac:dyDescent="0.25">
      <c r="A65" s="7"/>
      <c r="B65" s="8"/>
      <c r="C65" s="8"/>
      <c r="D65" s="18"/>
      <c r="E65" s="16"/>
      <c r="F65" s="16"/>
      <c r="G65" s="16"/>
      <c r="H65" s="16"/>
      <c r="I65" s="16"/>
      <c r="J65" s="16"/>
      <c r="K65" s="16"/>
    </row>
    <row r="66" spans="1:11" x14ac:dyDescent="0.25">
      <c r="A66" s="7"/>
      <c r="B66" s="8"/>
      <c r="C66" s="8"/>
      <c r="D66" s="18"/>
      <c r="E66" s="16"/>
      <c r="F66" s="16"/>
      <c r="G66" s="16"/>
      <c r="H66" s="16"/>
      <c r="I66" s="16"/>
      <c r="J66" s="16"/>
      <c r="K66" s="16"/>
    </row>
    <row r="67" spans="1:11" x14ac:dyDescent="0.25">
      <c r="A67" s="7"/>
      <c r="B67" s="8"/>
      <c r="C67" s="8"/>
      <c r="D67" s="18"/>
      <c r="E67" s="16"/>
      <c r="F67" s="16"/>
      <c r="G67" s="16"/>
      <c r="H67" s="16"/>
      <c r="I67" s="16"/>
      <c r="J67" s="16"/>
      <c r="K67" s="16"/>
    </row>
    <row r="68" spans="1:11" x14ac:dyDescent="0.25">
      <c r="A68" s="7"/>
      <c r="B68" s="8"/>
      <c r="C68" s="8"/>
      <c r="D68" s="18"/>
      <c r="E68" s="16"/>
      <c r="F68" s="16"/>
      <c r="G68" s="16"/>
      <c r="H68" s="16"/>
      <c r="I68" s="16"/>
      <c r="J68" s="16"/>
      <c r="K68" s="16"/>
    </row>
    <row r="69" spans="1:11" x14ac:dyDescent="0.25">
      <c r="A69" s="7"/>
      <c r="B69" s="8"/>
      <c r="C69" s="8"/>
      <c r="D69" s="18"/>
      <c r="E69" s="16"/>
      <c r="F69" s="16"/>
      <c r="G69" s="16"/>
      <c r="H69" s="16"/>
      <c r="I69" s="16"/>
      <c r="J69" s="16"/>
      <c r="K69" s="16"/>
    </row>
    <row r="70" spans="1:11" x14ac:dyDescent="0.25">
      <c r="A70" s="7"/>
      <c r="B70" s="8"/>
      <c r="C70" s="8"/>
      <c r="D70" s="18"/>
      <c r="E70" s="16"/>
      <c r="F70" s="16"/>
      <c r="G70" s="16"/>
      <c r="H70" s="16"/>
      <c r="I70" s="16"/>
      <c r="J70" s="16"/>
      <c r="K70" s="16"/>
    </row>
    <row r="71" spans="1:11" x14ac:dyDescent="0.25">
      <c r="A71" s="7"/>
      <c r="B71" s="8"/>
      <c r="C71" s="8"/>
      <c r="D71" s="18"/>
      <c r="E71" s="16"/>
      <c r="F71" s="16"/>
      <c r="G71" s="16"/>
      <c r="H71" s="16"/>
      <c r="I71" s="16"/>
      <c r="J71" s="16"/>
      <c r="K71" s="16"/>
    </row>
    <row r="72" spans="1:11" x14ac:dyDescent="0.25">
      <c r="A72" s="7"/>
      <c r="B72" s="8"/>
      <c r="C72" s="8"/>
      <c r="D72" s="18"/>
      <c r="E72" s="16"/>
      <c r="F72" s="16"/>
      <c r="G72" s="16"/>
      <c r="H72" s="16"/>
      <c r="I72" s="16"/>
      <c r="J72" s="16"/>
      <c r="K72" s="16"/>
    </row>
    <row r="73" spans="1:11" x14ac:dyDescent="0.25">
      <c r="A73" s="7"/>
      <c r="B73" s="8"/>
      <c r="C73" s="8"/>
      <c r="D73" s="18"/>
      <c r="E73" s="16"/>
      <c r="F73" s="16"/>
      <c r="G73" s="16"/>
      <c r="H73" s="16"/>
      <c r="I73" s="16"/>
      <c r="J73" s="16"/>
      <c r="K73" s="16"/>
    </row>
    <row r="74" spans="1:11" x14ac:dyDescent="0.25">
      <c r="A74" s="7"/>
      <c r="B74" s="8"/>
      <c r="C74" s="8"/>
      <c r="D74" s="18"/>
      <c r="E74" s="16"/>
      <c r="F74" s="16"/>
      <c r="G74" s="16"/>
      <c r="H74" s="16"/>
      <c r="I74" s="16"/>
      <c r="J74" s="16"/>
      <c r="K74" s="16"/>
    </row>
    <row r="75" spans="1:11" x14ac:dyDescent="0.25">
      <c r="A75" s="7"/>
      <c r="B75" s="8"/>
      <c r="C75" s="8"/>
      <c r="D75" s="18"/>
      <c r="E75" s="16"/>
      <c r="F75" s="16"/>
      <c r="G75" s="16"/>
      <c r="H75" s="16"/>
      <c r="I75" s="16"/>
      <c r="J75" s="16"/>
      <c r="K75" s="16"/>
    </row>
    <row r="76" spans="1:11" x14ac:dyDescent="0.25">
      <c r="A76" s="7"/>
      <c r="B76" s="8"/>
      <c r="C76" s="8"/>
      <c r="D76" s="18"/>
      <c r="E76" s="16"/>
      <c r="F76" s="16"/>
      <c r="G76" s="16"/>
      <c r="H76" s="16"/>
      <c r="I76" s="16"/>
      <c r="J76" s="16"/>
      <c r="K76" s="16"/>
    </row>
    <row r="77" spans="1:11" x14ac:dyDescent="0.25">
      <c r="A77" s="7"/>
      <c r="B77" s="8"/>
      <c r="C77" s="8"/>
      <c r="D77" s="18"/>
      <c r="E77" s="16"/>
      <c r="F77" s="16"/>
      <c r="G77" s="16"/>
      <c r="H77" s="16"/>
      <c r="I77" s="16"/>
      <c r="J77" s="16"/>
      <c r="K77" s="16"/>
    </row>
    <row r="78" spans="1:11" x14ac:dyDescent="0.25">
      <c r="A78" s="7"/>
      <c r="B78" s="8"/>
      <c r="C78" s="8"/>
      <c r="D78" s="18"/>
      <c r="E78" s="16"/>
      <c r="F78" s="16"/>
      <c r="G78" s="16"/>
      <c r="H78" s="16"/>
      <c r="I78" s="16"/>
      <c r="J78" s="16"/>
      <c r="K78" s="16"/>
    </row>
    <row r="79" spans="1:11" x14ac:dyDescent="0.25">
      <c r="A79" s="7"/>
      <c r="B79" s="8"/>
      <c r="C79" s="8"/>
      <c r="D79" s="18"/>
      <c r="E79" s="16"/>
      <c r="F79" s="16"/>
      <c r="G79" s="16"/>
      <c r="H79" s="16"/>
      <c r="I79" s="16"/>
      <c r="J79" s="16"/>
      <c r="K79" s="16"/>
    </row>
    <row r="80" spans="1:11" x14ac:dyDescent="0.25">
      <c r="A80" s="7"/>
      <c r="B80" s="8"/>
      <c r="C80" s="8"/>
      <c r="D80" s="18"/>
      <c r="E80" s="16"/>
      <c r="F80" s="16"/>
      <c r="G80" s="16"/>
      <c r="H80" s="16"/>
      <c r="I80" s="16"/>
      <c r="J80" s="16"/>
      <c r="K80" s="16"/>
    </row>
    <row r="81" spans="1:11" x14ac:dyDescent="0.25">
      <c r="A81" s="7"/>
      <c r="B81" s="8"/>
      <c r="C81" s="8"/>
      <c r="D81" s="18"/>
      <c r="E81" s="16"/>
      <c r="F81" s="16"/>
      <c r="G81" s="16"/>
      <c r="H81" s="16"/>
      <c r="I81" s="16"/>
      <c r="J81" s="16"/>
      <c r="K81" s="16"/>
    </row>
    <row r="82" spans="1:11" x14ac:dyDescent="0.25">
      <c r="A82" s="7"/>
      <c r="B82" s="8"/>
      <c r="C82" s="8"/>
      <c r="D82" s="18"/>
      <c r="E82" s="16"/>
      <c r="F82" s="16"/>
      <c r="G82" s="16"/>
      <c r="H82" s="16"/>
      <c r="I82" s="16"/>
      <c r="J82" s="16"/>
      <c r="K82" s="16"/>
    </row>
    <row r="83" spans="1:11" x14ac:dyDescent="0.25">
      <c r="A83" s="7"/>
      <c r="B83" s="8"/>
      <c r="C83" s="8"/>
      <c r="D83" s="18"/>
      <c r="E83" s="16"/>
      <c r="F83" s="16"/>
      <c r="G83" s="16"/>
      <c r="H83" s="16"/>
      <c r="I83" s="16"/>
      <c r="J83" s="16"/>
      <c r="K83" s="16"/>
    </row>
    <row r="84" spans="1:11" x14ac:dyDescent="0.25">
      <c r="A84" s="7"/>
      <c r="B84" s="8"/>
      <c r="C84" s="8"/>
      <c r="D84" s="18"/>
      <c r="E84" s="16"/>
      <c r="F84" s="16"/>
      <c r="G84" s="16"/>
      <c r="H84" s="16"/>
      <c r="I84" s="16"/>
      <c r="J84" s="16"/>
      <c r="K84" s="16"/>
    </row>
    <row r="85" spans="1:11" x14ac:dyDescent="0.25">
      <c r="A85" s="7"/>
      <c r="B85" s="8"/>
      <c r="C85" s="8"/>
      <c r="D85" s="18"/>
      <c r="E85" s="16"/>
      <c r="F85" s="16"/>
      <c r="G85" s="16"/>
      <c r="H85" s="16"/>
      <c r="I85" s="16"/>
      <c r="J85" s="16"/>
      <c r="K85" s="16"/>
    </row>
    <row r="86" spans="1:11" x14ac:dyDescent="0.25">
      <c r="A86" s="7"/>
      <c r="B86" s="8"/>
      <c r="C86" s="8"/>
      <c r="D86" s="18"/>
      <c r="E86" s="16"/>
      <c r="F86" s="16"/>
      <c r="G86" s="16"/>
      <c r="H86" s="16"/>
      <c r="I86" s="16"/>
      <c r="J86" s="16"/>
      <c r="K86" s="16"/>
    </row>
    <row r="87" spans="1:11" x14ac:dyDescent="0.25">
      <c r="A87" s="7"/>
      <c r="B87" s="8"/>
      <c r="C87" s="8"/>
      <c r="D87" s="18"/>
      <c r="E87" s="16"/>
      <c r="F87" s="16"/>
      <c r="G87" s="16"/>
      <c r="H87" s="16"/>
      <c r="I87" s="16"/>
      <c r="J87" s="16"/>
      <c r="K87" s="16"/>
    </row>
    <row r="88" spans="1:11" x14ac:dyDescent="0.25">
      <c r="A88" s="7"/>
      <c r="B88" s="8"/>
      <c r="C88" s="8"/>
      <c r="D88" s="18"/>
      <c r="E88" s="16"/>
      <c r="F88" s="16"/>
      <c r="G88" s="16"/>
      <c r="H88" s="16"/>
      <c r="I88" s="16"/>
      <c r="J88" s="16"/>
      <c r="K88" s="16"/>
    </row>
    <row r="89" spans="1:11" x14ac:dyDescent="0.25">
      <c r="A89" s="7"/>
      <c r="B89" s="8"/>
      <c r="C89" s="8"/>
      <c r="D89" s="18"/>
      <c r="E89" s="16"/>
      <c r="F89" s="16"/>
      <c r="G89" s="16"/>
      <c r="H89" s="16"/>
      <c r="I89" s="16"/>
      <c r="J89" s="16"/>
      <c r="K89" s="16"/>
    </row>
    <row r="90" spans="1:11" x14ac:dyDescent="0.25">
      <c r="A90" s="7"/>
      <c r="B90" s="8"/>
      <c r="C90" s="8"/>
      <c r="D90" s="18"/>
      <c r="E90" s="16"/>
      <c r="F90" s="16"/>
      <c r="G90" s="16"/>
      <c r="H90" s="16"/>
      <c r="I90" s="16"/>
      <c r="J90" s="16"/>
      <c r="K90" s="16"/>
    </row>
    <row r="91" spans="1:11" x14ac:dyDescent="0.25">
      <c r="A91" s="7"/>
      <c r="B91" s="8"/>
      <c r="C91" s="8"/>
      <c r="D91" s="18"/>
      <c r="E91" s="16"/>
      <c r="F91" s="16"/>
      <c r="G91" s="16"/>
      <c r="H91" s="16"/>
      <c r="I91" s="16"/>
      <c r="J91" s="16"/>
      <c r="K91" s="16"/>
    </row>
    <row r="92" spans="1:11" x14ac:dyDescent="0.25">
      <c r="A92" s="7"/>
      <c r="B92" s="8"/>
      <c r="C92" s="8"/>
      <c r="D92" s="18"/>
      <c r="E92" s="16"/>
      <c r="F92" s="16"/>
      <c r="G92" s="16"/>
      <c r="H92" s="16"/>
      <c r="I92" s="16"/>
      <c r="J92" s="16"/>
      <c r="K92" s="16"/>
    </row>
    <row r="93" spans="1:11" x14ac:dyDescent="0.25">
      <c r="A93" s="7"/>
      <c r="B93" s="8"/>
      <c r="C93" s="8"/>
      <c r="D93" s="18"/>
      <c r="E93" s="16"/>
      <c r="F93" s="16"/>
      <c r="G93" s="16"/>
      <c r="H93" s="16"/>
      <c r="I93" s="16"/>
      <c r="J93" s="16"/>
      <c r="K93" s="16"/>
    </row>
    <row r="94" spans="1:11" x14ac:dyDescent="0.25">
      <c r="A94" s="7"/>
      <c r="B94" s="8"/>
      <c r="C94" s="8"/>
      <c r="D94" s="18"/>
      <c r="E94" s="16"/>
      <c r="F94" s="16"/>
      <c r="G94" s="16"/>
      <c r="H94" s="16"/>
      <c r="I94" s="16"/>
      <c r="J94" s="16"/>
      <c r="K94" s="16"/>
    </row>
    <row r="95" spans="1:11" x14ac:dyDescent="0.25">
      <c r="A95" s="7"/>
      <c r="B95" s="8"/>
      <c r="C95" s="8"/>
      <c r="D95" s="18"/>
      <c r="E95" s="16"/>
      <c r="F95" s="16"/>
      <c r="G95" s="16"/>
      <c r="H95" s="16"/>
      <c r="I95" s="16"/>
      <c r="J95" s="16"/>
      <c r="K95" s="16"/>
    </row>
    <row r="96" spans="1:11" x14ac:dyDescent="0.25">
      <c r="A96" s="7"/>
      <c r="B96" s="8"/>
      <c r="C96" s="8"/>
      <c r="D96" s="18"/>
      <c r="E96" s="16"/>
      <c r="F96" s="16"/>
      <c r="G96" s="16"/>
      <c r="H96" s="16"/>
      <c r="I96" s="16"/>
      <c r="J96" s="16"/>
      <c r="K96" s="16"/>
    </row>
    <row r="97" spans="1:11" x14ac:dyDescent="0.25">
      <c r="A97" s="7"/>
      <c r="B97" s="8"/>
      <c r="C97" s="8"/>
      <c r="D97" s="18"/>
      <c r="E97" s="16"/>
      <c r="F97" s="16"/>
      <c r="G97" s="16"/>
      <c r="H97" s="16"/>
      <c r="I97" s="16"/>
      <c r="J97" s="16"/>
      <c r="K97" s="16"/>
    </row>
    <row r="98" spans="1:11" x14ac:dyDescent="0.25">
      <c r="A98" s="7"/>
      <c r="B98" s="8"/>
      <c r="C98" s="8"/>
      <c r="D98" s="18"/>
      <c r="E98" s="16"/>
      <c r="F98" s="16"/>
      <c r="G98" s="16"/>
      <c r="H98" s="16"/>
      <c r="I98" s="16"/>
      <c r="J98" s="16"/>
      <c r="K98" s="16"/>
    </row>
    <row r="99" spans="1:11" x14ac:dyDescent="0.25">
      <c r="A99" s="7"/>
      <c r="B99" s="8"/>
      <c r="C99" s="8"/>
      <c r="D99" s="18"/>
      <c r="E99" s="16"/>
      <c r="F99" s="16"/>
      <c r="G99" s="16"/>
      <c r="H99" s="16"/>
      <c r="I99" s="16"/>
      <c r="J99" s="16"/>
      <c r="K99" s="16"/>
    </row>
    <row r="100" spans="1:11" x14ac:dyDescent="0.25">
      <c r="A100" s="7"/>
      <c r="B100" s="8"/>
      <c r="C100" s="8"/>
      <c r="D100" s="18"/>
      <c r="E100" s="16"/>
      <c r="F100" s="16"/>
      <c r="G100" s="16"/>
      <c r="H100" s="16"/>
      <c r="I100" s="16"/>
      <c r="J100" s="16"/>
      <c r="K100" s="16"/>
    </row>
    <row r="101" spans="1:11" x14ac:dyDescent="0.25">
      <c r="A101" s="7"/>
      <c r="B101" s="8"/>
      <c r="C101" s="8"/>
      <c r="D101" s="18"/>
      <c r="E101" s="16"/>
      <c r="F101" s="16"/>
      <c r="G101" s="16"/>
      <c r="H101" s="16"/>
      <c r="I101" s="16"/>
      <c r="J101" s="16"/>
      <c r="K101" s="16"/>
    </row>
    <row r="102" spans="1:11" x14ac:dyDescent="0.25">
      <c r="A102" s="7"/>
      <c r="B102" s="8"/>
      <c r="C102" s="8"/>
      <c r="D102" s="18"/>
      <c r="E102" s="16"/>
      <c r="F102" s="16"/>
      <c r="G102" s="16"/>
      <c r="H102" s="16"/>
      <c r="I102" s="16"/>
      <c r="J102" s="16"/>
      <c r="K102" s="16"/>
    </row>
    <row r="103" spans="1:11" x14ac:dyDescent="0.25">
      <c r="A103" s="7"/>
      <c r="B103" s="8"/>
      <c r="C103" s="8"/>
      <c r="D103" s="18"/>
      <c r="E103" s="16"/>
      <c r="F103" s="16"/>
      <c r="G103" s="16"/>
      <c r="H103" s="16"/>
      <c r="I103" s="16"/>
      <c r="J103" s="16"/>
      <c r="K103" s="16"/>
    </row>
    <row r="104" spans="1:11" x14ac:dyDescent="0.25">
      <c r="A104" s="7"/>
      <c r="B104" s="8"/>
      <c r="C104" s="8"/>
      <c r="D104" s="18"/>
      <c r="E104" s="16"/>
      <c r="F104" s="16"/>
      <c r="G104" s="16"/>
      <c r="H104" s="16"/>
      <c r="I104" s="16"/>
      <c r="J104" s="16"/>
      <c r="K104" s="16"/>
    </row>
    <row r="105" spans="1:11" x14ac:dyDescent="0.25">
      <c r="A105" s="7"/>
      <c r="B105" s="8"/>
      <c r="C105" s="8"/>
      <c r="D105" s="18"/>
      <c r="E105" s="16"/>
      <c r="F105" s="16"/>
      <c r="G105" s="16"/>
      <c r="H105" s="16"/>
      <c r="I105" s="16"/>
      <c r="J105" s="16"/>
      <c r="K105" s="16"/>
    </row>
    <row r="106" spans="1:11" x14ac:dyDescent="0.25">
      <c r="A106" s="7"/>
      <c r="B106" s="8"/>
      <c r="C106" s="8"/>
      <c r="D106" s="18"/>
      <c r="E106" s="16"/>
      <c r="F106" s="16"/>
      <c r="G106" s="16"/>
      <c r="H106" s="16"/>
      <c r="I106" s="16"/>
      <c r="J106" s="16"/>
      <c r="K106" s="16"/>
    </row>
    <row r="107" spans="1:11" x14ac:dyDescent="0.25">
      <c r="A107" s="7"/>
      <c r="B107" s="8"/>
      <c r="C107" s="8"/>
      <c r="D107" s="18"/>
      <c r="E107" s="16"/>
      <c r="F107" s="16"/>
      <c r="G107" s="16"/>
      <c r="H107" s="16"/>
      <c r="I107" s="16"/>
      <c r="J107" s="16"/>
      <c r="K107" s="16"/>
    </row>
    <row r="108" spans="1:11" x14ac:dyDescent="0.25">
      <c r="A108" s="7"/>
      <c r="B108" s="8"/>
      <c r="C108" s="8"/>
      <c r="D108" s="18"/>
      <c r="E108" s="16"/>
      <c r="F108" s="16"/>
      <c r="G108" s="16"/>
      <c r="H108" s="16"/>
      <c r="I108" s="16"/>
      <c r="J108" s="16"/>
      <c r="K108" s="16"/>
    </row>
    <row r="109" spans="1:11" x14ac:dyDescent="0.25">
      <c r="A109" s="7"/>
      <c r="B109" s="8"/>
      <c r="C109" s="8"/>
      <c r="D109" s="18"/>
      <c r="E109" s="16"/>
      <c r="F109" s="16"/>
      <c r="G109" s="16"/>
      <c r="H109" s="16"/>
      <c r="I109" s="16"/>
      <c r="J109" s="16"/>
      <c r="K109" s="16"/>
    </row>
  </sheetData>
  <sheetProtection password="EBAF" sheet="1" objects="1" scenarios="1"/>
  <mergeCells count="5">
    <mergeCell ref="A17:C17"/>
    <mergeCell ref="A3:C3"/>
    <mergeCell ref="A6:A11"/>
    <mergeCell ref="A1:D1"/>
    <mergeCell ref="A2:D2"/>
  </mergeCells>
  <dataValidations count="2">
    <dataValidation type="custom" allowBlank="1" showInputMessage="1" sqref="C13 C6">
      <formula1>ROUND(C6,2)</formula1>
    </dataValidation>
    <dataValidation type="custom" allowBlank="1" showInputMessage="1" sqref="C4:C5">
      <formula1>ROUND(C4,4)</formula1>
    </dataValidation>
  </dataValidations>
  <pageMargins left="0.70866141732283472" right="0.70866141732283472" top="0.78740157480314965" bottom="0.78740157480314965" header="0.31496062992125984" footer="0.31496062992125984"/>
  <pageSetup paperSize="9" scale="76" orientation="portrait" r:id="rId1"/>
  <headerFooter>
    <oddFooter>&amp;L&amp;7TAB-10905/08.25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0"/>
  <sheetViews>
    <sheetView topLeftCell="A2" zoomScaleNormal="100" workbookViewId="0">
      <selection activeCell="I6" sqref="I6"/>
    </sheetView>
  </sheetViews>
  <sheetFormatPr baseColWidth="10" defaultRowHeight="15.35" x14ac:dyDescent="0.25"/>
  <cols>
    <col min="1" max="1" width="8.625" style="5" customWidth="1"/>
    <col min="2" max="2" width="43.75" style="5" customWidth="1"/>
    <col min="3" max="3" width="8.625" style="5" customWidth="1"/>
    <col min="4" max="4" width="17.75" style="2" customWidth="1"/>
    <col min="5" max="5" width="18.375" style="2" customWidth="1"/>
    <col min="6" max="6" width="32.375" customWidth="1"/>
  </cols>
  <sheetData>
    <row r="1" spans="1:10" ht="47.5" customHeight="1" x14ac:dyDescent="0.2">
      <c r="A1" s="209" t="s">
        <v>112</v>
      </c>
      <c r="B1" s="209"/>
      <c r="C1" s="209"/>
      <c r="D1" s="209"/>
      <c r="E1" s="209"/>
      <c r="F1" s="209"/>
      <c r="G1" s="16"/>
      <c r="H1" s="16"/>
      <c r="I1" s="16"/>
      <c r="J1" s="16"/>
    </row>
    <row r="2" spans="1:10" ht="23.5" customHeight="1" x14ac:dyDescent="0.2">
      <c r="A2" s="210" t="s">
        <v>8</v>
      </c>
      <c r="B2" s="210"/>
      <c r="C2" s="210"/>
      <c r="D2" s="210"/>
      <c r="E2" s="210"/>
      <c r="F2" s="210"/>
      <c r="G2" s="16"/>
      <c r="H2" s="16"/>
      <c r="I2" s="16"/>
      <c r="J2" s="16"/>
    </row>
    <row r="3" spans="1:10" ht="23.5" customHeight="1" x14ac:dyDescent="0.2">
      <c r="A3" s="145"/>
      <c r="B3" s="145"/>
      <c r="C3" s="145"/>
      <c r="D3" s="145"/>
      <c r="E3" s="145"/>
      <c r="F3" s="20"/>
      <c r="G3" s="16"/>
      <c r="H3" s="16"/>
      <c r="I3" s="16"/>
      <c r="J3" s="16"/>
    </row>
    <row r="4" spans="1:10" s="49" customFormat="1" ht="37.35" customHeight="1" x14ac:dyDescent="0.2">
      <c r="A4" s="213" t="s">
        <v>49</v>
      </c>
      <c r="B4" s="213"/>
      <c r="C4" s="213"/>
      <c r="D4" s="213"/>
      <c r="E4" s="213"/>
      <c r="F4" s="52"/>
      <c r="G4" s="46"/>
      <c r="H4" s="46"/>
      <c r="I4" s="46"/>
      <c r="J4" s="46"/>
    </row>
    <row r="5" spans="1:10" s="49" customFormat="1" ht="36" customHeight="1" x14ac:dyDescent="0.2">
      <c r="A5" s="214" t="s">
        <v>24</v>
      </c>
      <c r="B5" s="214"/>
      <c r="C5" s="214"/>
      <c r="D5" s="214"/>
      <c r="E5" s="214"/>
      <c r="F5" s="46"/>
      <c r="G5" s="46"/>
      <c r="H5" s="46"/>
      <c r="I5" s="46"/>
      <c r="J5" s="46"/>
    </row>
    <row r="6" spans="1:10" s="49" customFormat="1" ht="36" customHeight="1" x14ac:dyDescent="0.2">
      <c r="A6" s="211" t="s">
        <v>117</v>
      </c>
      <c r="B6" s="211"/>
      <c r="C6" s="211"/>
      <c r="D6" s="211"/>
      <c r="E6" s="101" t="s">
        <v>84</v>
      </c>
      <c r="F6" s="50" t="s">
        <v>30</v>
      </c>
      <c r="G6" s="46"/>
      <c r="H6" s="46"/>
      <c r="I6" s="46"/>
      <c r="J6" s="46"/>
    </row>
    <row r="7" spans="1:10" s="49" customFormat="1" ht="36" customHeight="1" x14ac:dyDescent="0.2">
      <c r="A7" s="215"/>
      <c r="B7" s="216"/>
      <c r="C7" s="216"/>
      <c r="D7" s="217"/>
      <c r="E7" s="97"/>
      <c r="F7" s="51"/>
      <c r="G7" s="46"/>
      <c r="H7" s="46"/>
      <c r="I7" s="46"/>
      <c r="J7" s="46"/>
    </row>
    <row r="8" spans="1:10" s="49" customFormat="1" ht="36" customHeight="1" x14ac:dyDescent="0.2">
      <c r="A8" s="218"/>
      <c r="B8" s="219"/>
      <c r="C8" s="219"/>
      <c r="D8" s="220"/>
      <c r="E8" s="39"/>
      <c r="F8" s="51"/>
      <c r="G8" s="46"/>
      <c r="H8" s="46"/>
      <c r="I8" s="46"/>
      <c r="J8" s="46"/>
    </row>
    <row r="9" spans="1:10" s="49" customFormat="1" ht="38.200000000000003" customHeight="1" x14ac:dyDescent="0.2">
      <c r="A9" s="218"/>
      <c r="B9" s="219"/>
      <c r="C9" s="219"/>
      <c r="D9" s="220"/>
      <c r="E9" s="39"/>
      <c r="F9" s="51"/>
      <c r="G9" s="46"/>
      <c r="H9" s="46"/>
      <c r="I9" s="46"/>
      <c r="J9" s="46"/>
    </row>
    <row r="10" spans="1:10" s="49" customFormat="1" ht="27.35" customHeight="1" x14ac:dyDescent="0.2">
      <c r="A10" s="42" t="s">
        <v>22</v>
      </c>
      <c r="B10" s="221" t="s">
        <v>25</v>
      </c>
      <c r="C10" s="222"/>
      <c r="D10" s="223"/>
      <c r="E10" s="44">
        <f>SUM(E7:E9)</f>
        <v>0</v>
      </c>
      <c r="F10" s="51"/>
      <c r="G10" s="46"/>
      <c r="H10" s="46"/>
      <c r="I10" s="46"/>
      <c r="J10" s="46"/>
    </row>
    <row r="11" spans="1:10" s="49" customFormat="1" ht="23.5" customHeight="1" x14ac:dyDescent="0.2">
      <c r="A11" s="224"/>
      <c r="B11" s="224"/>
      <c r="C11" s="224"/>
      <c r="D11" s="224"/>
      <c r="E11" s="224"/>
      <c r="F11" s="50"/>
      <c r="G11" s="46"/>
      <c r="H11" s="46"/>
      <c r="I11" s="46"/>
      <c r="J11" s="46"/>
    </row>
    <row r="12" spans="1:10" s="49" customFormat="1" ht="23.5" customHeight="1" x14ac:dyDescent="0.2">
      <c r="A12" s="212" t="s">
        <v>113</v>
      </c>
      <c r="B12" s="212"/>
      <c r="C12" s="212"/>
      <c r="D12" s="212"/>
      <c r="E12" s="212"/>
      <c r="F12" s="46"/>
      <c r="G12" s="46"/>
      <c r="H12" s="46"/>
      <c r="I12" s="46"/>
      <c r="J12" s="46"/>
    </row>
    <row r="13" spans="1:10" s="49" customFormat="1" ht="12" customHeight="1" x14ac:dyDescent="0.25">
      <c r="A13" s="200"/>
      <c r="B13" s="200"/>
      <c r="C13" s="200"/>
      <c r="D13" s="200"/>
      <c r="E13" s="200"/>
      <c r="F13" s="105" t="s">
        <v>30</v>
      </c>
      <c r="G13" s="46"/>
      <c r="H13" s="46"/>
      <c r="I13" s="46"/>
      <c r="J13" s="46"/>
    </row>
    <row r="14" spans="1:10" s="125" customFormat="1" ht="32" customHeight="1" x14ac:dyDescent="0.25">
      <c r="A14" s="36"/>
      <c r="B14" s="102" t="s">
        <v>135</v>
      </c>
      <c r="C14" s="161"/>
      <c r="D14" s="122"/>
      <c r="E14" s="123">
        <v>-1.2</v>
      </c>
      <c r="F14" s="131"/>
      <c r="G14" s="124"/>
      <c r="H14" s="124"/>
      <c r="I14" s="124"/>
      <c r="J14" s="124"/>
    </row>
    <row r="15" spans="1:10" ht="42" customHeight="1" x14ac:dyDescent="0.2">
      <c r="A15" s="36" t="s">
        <v>81</v>
      </c>
      <c r="B15" s="102" t="s">
        <v>136</v>
      </c>
      <c r="C15" s="103"/>
      <c r="D15" s="122" t="s">
        <v>114</v>
      </c>
      <c r="E15" s="104"/>
      <c r="F15" s="51"/>
      <c r="G15" s="16"/>
      <c r="H15" s="16"/>
      <c r="I15" s="16"/>
      <c r="J15" s="16"/>
    </row>
    <row r="16" spans="1:10" ht="42" customHeight="1" x14ac:dyDescent="0.2">
      <c r="A16" s="36" t="s">
        <v>82</v>
      </c>
      <c r="B16" s="53" t="s">
        <v>137</v>
      </c>
      <c r="C16" s="54"/>
      <c r="D16" s="37" t="s">
        <v>114</v>
      </c>
      <c r="E16" s="104"/>
      <c r="F16" s="51"/>
      <c r="G16" s="16"/>
      <c r="H16" s="16"/>
      <c r="I16" s="16"/>
      <c r="J16" s="16"/>
    </row>
    <row r="17" spans="1:10" ht="55.35" customHeight="1" x14ac:dyDescent="0.2">
      <c r="A17" s="36" t="s">
        <v>83</v>
      </c>
      <c r="B17" s="126" t="s">
        <v>141</v>
      </c>
      <c r="C17" s="127">
        <f>(C15-C16)*12</f>
        <v>0</v>
      </c>
      <c r="D17" s="37" t="s">
        <v>138</v>
      </c>
      <c r="E17" s="40">
        <f>C17*E14</f>
        <v>0</v>
      </c>
      <c r="F17" s="51"/>
      <c r="G17" s="16"/>
      <c r="H17" s="16"/>
      <c r="I17" s="16"/>
      <c r="J17" s="16"/>
    </row>
    <row r="18" spans="1:10" ht="9.85" customHeight="1" x14ac:dyDescent="0.2">
      <c r="A18" s="146"/>
      <c r="B18" s="128"/>
      <c r="C18" s="129"/>
      <c r="D18" s="130"/>
      <c r="E18" s="162"/>
      <c r="F18" s="164"/>
      <c r="G18" s="16"/>
      <c r="H18" s="16"/>
      <c r="I18" s="16"/>
      <c r="J18" s="16"/>
    </row>
    <row r="19" spans="1:10" ht="55.35" customHeight="1" x14ac:dyDescent="0.2">
      <c r="A19" s="36" t="s">
        <v>139</v>
      </c>
      <c r="B19" s="102" t="s">
        <v>142</v>
      </c>
      <c r="C19" s="129"/>
      <c r="D19" s="130"/>
      <c r="E19" s="39"/>
      <c r="F19" s="134" t="s">
        <v>144</v>
      </c>
      <c r="G19" s="16"/>
      <c r="H19" s="16"/>
      <c r="I19" s="16"/>
      <c r="J19" s="16"/>
    </row>
    <row r="20" spans="1:10" s="4" customFormat="1" ht="11.5" customHeight="1" x14ac:dyDescent="0.2">
      <c r="A20" s="227"/>
      <c r="B20" s="228"/>
      <c r="C20" s="228"/>
      <c r="D20" s="228"/>
      <c r="E20" s="228"/>
      <c r="F20" s="163"/>
      <c r="G20" s="20"/>
      <c r="H20" s="20"/>
      <c r="I20" s="20"/>
      <c r="J20" s="20"/>
    </row>
    <row r="21" spans="1:10" ht="50.7" x14ac:dyDescent="0.2">
      <c r="A21" s="132" t="s">
        <v>23</v>
      </c>
      <c r="B21" s="229" t="s">
        <v>115</v>
      </c>
      <c r="C21" s="230"/>
      <c r="D21" s="231"/>
      <c r="E21" s="133">
        <f>IF(E19=0,IF(E17&gt;0,0,E17),E19)</f>
        <v>0</v>
      </c>
      <c r="F21" s="134" t="s">
        <v>118</v>
      </c>
      <c r="G21" s="16"/>
      <c r="H21" s="16"/>
      <c r="I21" s="16"/>
      <c r="J21" s="16"/>
    </row>
    <row r="22" spans="1:10" s="4" customFormat="1" ht="11.5" customHeight="1" x14ac:dyDescent="0.2">
      <c r="A22" s="227"/>
      <c r="B22" s="228"/>
      <c r="C22" s="228"/>
      <c r="D22" s="228"/>
      <c r="E22" s="232"/>
      <c r="F22" s="131"/>
      <c r="G22" s="20"/>
      <c r="H22" s="20"/>
      <c r="I22" s="20"/>
      <c r="J22" s="20"/>
    </row>
    <row r="23" spans="1:10" ht="5.5" customHeight="1" x14ac:dyDescent="0.2">
      <c r="A23" s="206"/>
      <c r="B23" s="206"/>
      <c r="C23" s="206"/>
      <c r="D23" s="206"/>
      <c r="E23" s="206"/>
      <c r="F23" s="16"/>
      <c r="G23" s="16"/>
      <c r="H23" s="16"/>
      <c r="I23" s="16"/>
      <c r="J23" s="16"/>
    </row>
    <row r="24" spans="1:10" s="136" customFormat="1" ht="12.7" x14ac:dyDescent="0.2">
      <c r="A24" s="226" t="s">
        <v>48</v>
      </c>
      <c r="B24" s="226"/>
      <c r="C24" s="226"/>
      <c r="D24" s="226"/>
      <c r="E24" s="226"/>
      <c r="F24" s="226"/>
      <c r="G24" s="110"/>
      <c r="H24" s="110"/>
      <c r="I24" s="110"/>
      <c r="J24" s="110"/>
    </row>
    <row r="25" spans="1:10" ht="5.5" customHeight="1" x14ac:dyDescent="0.2">
      <c r="A25" s="225"/>
      <c r="B25" s="225"/>
      <c r="C25" s="225"/>
      <c r="D25" s="225"/>
      <c r="E25" s="225"/>
      <c r="F25" s="16"/>
      <c r="G25" s="16"/>
      <c r="H25" s="16"/>
      <c r="I25" s="16"/>
      <c r="J25" s="16"/>
    </row>
    <row r="26" spans="1:10" s="4" customFormat="1" ht="46.7" customHeight="1" x14ac:dyDescent="0.2">
      <c r="A26" s="207" t="s">
        <v>143</v>
      </c>
      <c r="B26" s="207"/>
      <c r="C26" s="207"/>
      <c r="D26" s="207"/>
      <c r="E26" s="207"/>
      <c r="F26" s="208"/>
      <c r="G26" s="135"/>
      <c r="H26" s="20"/>
      <c r="I26" s="20"/>
      <c r="J26" s="20"/>
    </row>
    <row r="27" spans="1:10" ht="5.5" customHeight="1" x14ac:dyDescent="0.2">
      <c r="A27" s="204"/>
      <c r="B27" s="204"/>
      <c r="C27" s="204"/>
      <c r="D27" s="204"/>
      <c r="E27" s="204"/>
      <c r="F27" s="110"/>
      <c r="G27" s="16"/>
      <c r="H27" s="16"/>
      <c r="I27" s="16"/>
      <c r="J27" s="16"/>
    </row>
    <row r="28" spans="1:10" ht="48.85" customHeight="1" x14ac:dyDescent="0.2">
      <c r="A28" s="205" t="s">
        <v>140</v>
      </c>
      <c r="B28" s="205"/>
      <c r="C28" s="205"/>
      <c r="D28" s="205"/>
      <c r="E28" s="205"/>
      <c r="F28" s="205"/>
      <c r="G28" s="16"/>
      <c r="H28" s="16"/>
      <c r="I28" s="16"/>
      <c r="J28" s="16"/>
    </row>
    <row r="29" spans="1:10" ht="46.7" customHeight="1" x14ac:dyDescent="0.25">
      <c r="A29" s="7"/>
      <c r="B29" s="7"/>
      <c r="C29" s="7"/>
      <c r="D29" s="8"/>
      <c r="E29" s="8"/>
      <c r="F29" s="16"/>
      <c r="G29" s="16"/>
      <c r="H29" s="16"/>
      <c r="I29" s="16"/>
      <c r="J29" s="16"/>
    </row>
    <row r="30" spans="1:10" ht="5.5" customHeight="1" x14ac:dyDescent="0.25">
      <c r="A30" s="7"/>
      <c r="B30" s="7"/>
      <c r="C30" s="7"/>
      <c r="D30" s="8"/>
      <c r="E30" s="8"/>
      <c r="F30" s="16"/>
      <c r="G30" s="16"/>
      <c r="H30" s="16"/>
      <c r="I30" s="16"/>
      <c r="J30" s="16"/>
    </row>
    <row r="31" spans="1:10" ht="48.85" customHeight="1" x14ac:dyDescent="0.25">
      <c r="A31" s="7"/>
      <c r="B31" s="7"/>
      <c r="C31" s="7"/>
      <c r="D31" s="8"/>
      <c r="E31" s="8"/>
      <c r="F31" s="16"/>
      <c r="G31" s="16"/>
      <c r="H31" s="16"/>
      <c r="I31" s="16"/>
      <c r="J31" s="16"/>
    </row>
    <row r="32" spans="1:10" x14ac:dyDescent="0.25">
      <c r="A32" s="7"/>
      <c r="B32" s="7"/>
      <c r="C32" s="7"/>
      <c r="D32" s="8"/>
      <c r="E32" s="8"/>
      <c r="F32" s="16"/>
      <c r="G32" s="16"/>
      <c r="H32" s="16"/>
      <c r="I32" s="16"/>
      <c r="J32" s="16"/>
    </row>
    <row r="33" spans="1:10" x14ac:dyDescent="0.25">
      <c r="A33" s="7"/>
      <c r="B33" s="7"/>
      <c r="C33" s="7"/>
      <c r="D33" s="8"/>
      <c r="E33" s="8"/>
      <c r="F33" s="16"/>
      <c r="G33" s="16"/>
      <c r="H33" s="16"/>
      <c r="I33" s="16"/>
      <c r="J33" s="16"/>
    </row>
    <row r="34" spans="1:10" x14ac:dyDescent="0.25">
      <c r="A34" s="7"/>
      <c r="B34" s="7"/>
      <c r="C34" s="7"/>
      <c r="D34" s="8"/>
      <c r="E34" s="8"/>
      <c r="F34" s="16"/>
      <c r="G34" s="16"/>
      <c r="H34" s="16"/>
      <c r="I34" s="16"/>
      <c r="J34" s="16"/>
    </row>
    <row r="35" spans="1:10" x14ac:dyDescent="0.25">
      <c r="A35" s="7"/>
      <c r="B35" s="7"/>
      <c r="C35" s="7"/>
      <c r="D35" s="8"/>
      <c r="E35" s="8"/>
      <c r="F35" s="16"/>
      <c r="G35" s="16"/>
      <c r="H35" s="16"/>
      <c r="I35" s="16"/>
      <c r="J35" s="16"/>
    </row>
    <row r="36" spans="1:10" x14ac:dyDescent="0.25">
      <c r="A36" s="7"/>
      <c r="B36" s="7"/>
      <c r="C36" s="7"/>
      <c r="D36" s="8"/>
      <c r="E36" s="8"/>
      <c r="F36" s="16"/>
      <c r="G36" s="16"/>
      <c r="H36" s="16"/>
      <c r="I36" s="16"/>
      <c r="J36" s="16"/>
    </row>
    <row r="37" spans="1:10" x14ac:dyDescent="0.25">
      <c r="A37" s="7"/>
      <c r="B37" s="7"/>
      <c r="C37" s="7"/>
      <c r="D37" s="8"/>
      <c r="E37" s="8"/>
      <c r="F37" s="16"/>
      <c r="G37" s="16"/>
      <c r="H37" s="16"/>
      <c r="I37" s="16"/>
      <c r="J37" s="16"/>
    </row>
    <row r="38" spans="1:10" x14ac:dyDescent="0.25">
      <c r="A38" s="7"/>
      <c r="B38" s="7"/>
      <c r="C38" s="7"/>
      <c r="D38" s="8"/>
      <c r="E38" s="8"/>
      <c r="F38" s="16"/>
      <c r="G38" s="16"/>
      <c r="H38" s="16"/>
      <c r="I38" s="16"/>
      <c r="J38" s="16"/>
    </row>
    <row r="39" spans="1:10" x14ac:dyDescent="0.25">
      <c r="A39" s="7"/>
      <c r="B39" s="7"/>
      <c r="C39" s="7"/>
      <c r="D39" s="8"/>
      <c r="E39" s="8"/>
      <c r="F39" s="16"/>
      <c r="G39" s="16"/>
      <c r="H39" s="16"/>
      <c r="I39" s="16"/>
      <c r="J39" s="16"/>
    </row>
    <row r="40" spans="1:10" x14ac:dyDescent="0.25">
      <c r="A40" s="7"/>
      <c r="B40" s="7"/>
      <c r="C40" s="7"/>
      <c r="D40" s="8"/>
      <c r="E40" s="8"/>
      <c r="F40" s="16"/>
      <c r="G40" s="16"/>
      <c r="H40" s="16"/>
      <c r="I40" s="16"/>
      <c r="J40" s="16"/>
    </row>
    <row r="41" spans="1:10" x14ac:dyDescent="0.25">
      <c r="A41" s="7"/>
      <c r="B41" s="7"/>
      <c r="C41" s="7"/>
      <c r="D41" s="8"/>
      <c r="E41" s="8"/>
      <c r="F41" s="16"/>
      <c r="G41" s="16"/>
      <c r="H41" s="16"/>
      <c r="I41" s="16"/>
      <c r="J41" s="16"/>
    </row>
    <row r="42" spans="1:10" x14ac:dyDescent="0.25">
      <c r="A42" s="7"/>
      <c r="B42" s="7"/>
      <c r="C42" s="7"/>
      <c r="D42" s="8"/>
      <c r="E42" s="8"/>
      <c r="F42" s="16"/>
      <c r="G42" s="16"/>
      <c r="H42" s="16"/>
      <c r="I42" s="16"/>
      <c r="J42" s="16"/>
    </row>
    <row r="43" spans="1:10" x14ac:dyDescent="0.25">
      <c r="A43" s="7"/>
      <c r="B43" s="7"/>
      <c r="C43" s="7"/>
      <c r="D43" s="8"/>
      <c r="E43" s="8"/>
      <c r="F43" s="16"/>
      <c r="G43" s="16"/>
      <c r="H43" s="16"/>
      <c r="I43" s="16"/>
      <c r="J43" s="16"/>
    </row>
    <row r="44" spans="1:10" x14ac:dyDescent="0.25">
      <c r="A44" s="7"/>
      <c r="B44" s="7"/>
      <c r="C44" s="7"/>
      <c r="D44" s="8"/>
      <c r="E44" s="8"/>
      <c r="F44" s="16"/>
      <c r="G44" s="16"/>
      <c r="H44" s="16"/>
      <c r="I44" s="16"/>
      <c r="J44" s="16"/>
    </row>
    <row r="45" spans="1:10" x14ac:dyDescent="0.25">
      <c r="A45" s="7"/>
      <c r="B45" s="7"/>
      <c r="C45" s="7"/>
      <c r="D45" s="8"/>
      <c r="E45" s="8"/>
      <c r="F45" s="16"/>
      <c r="G45" s="16"/>
      <c r="H45" s="16"/>
      <c r="I45" s="16"/>
      <c r="J45" s="16"/>
    </row>
    <row r="46" spans="1:10" x14ac:dyDescent="0.25">
      <c r="A46" s="7"/>
      <c r="B46" s="7"/>
      <c r="C46" s="7"/>
      <c r="D46" s="8"/>
      <c r="E46" s="8"/>
      <c r="F46" s="16"/>
      <c r="G46" s="16"/>
      <c r="H46" s="16"/>
      <c r="I46" s="16"/>
      <c r="J46" s="16"/>
    </row>
    <row r="47" spans="1:10" x14ac:dyDescent="0.25">
      <c r="A47" s="7"/>
      <c r="B47" s="7"/>
      <c r="C47" s="7"/>
      <c r="D47" s="8"/>
      <c r="E47" s="8"/>
      <c r="F47" s="16"/>
      <c r="G47" s="16"/>
      <c r="H47" s="16"/>
      <c r="I47" s="16"/>
      <c r="J47" s="16"/>
    </row>
    <row r="48" spans="1:10" x14ac:dyDescent="0.25">
      <c r="A48" s="7"/>
      <c r="B48" s="7"/>
      <c r="C48" s="7"/>
      <c r="D48" s="8"/>
      <c r="E48" s="8"/>
      <c r="F48" s="16"/>
      <c r="G48" s="16"/>
      <c r="H48" s="16"/>
      <c r="I48" s="16"/>
      <c r="J48" s="16"/>
    </row>
    <row r="49" spans="1:10" x14ac:dyDescent="0.25">
      <c r="A49" s="7"/>
      <c r="B49" s="7"/>
      <c r="C49" s="7"/>
      <c r="D49" s="8"/>
      <c r="E49" s="8"/>
      <c r="F49" s="16"/>
      <c r="G49" s="16"/>
      <c r="H49" s="16"/>
      <c r="I49" s="16"/>
      <c r="J49" s="16"/>
    </row>
    <row r="50" spans="1:10" x14ac:dyDescent="0.25">
      <c r="A50" s="7"/>
      <c r="B50" s="7"/>
      <c r="C50" s="7"/>
      <c r="D50" s="8"/>
      <c r="E50" s="8"/>
      <c r="F50" s="16"/>
      <c r="G50" s="16"/>
      <c r="H50" s="16"/>
      <c r="I50" s="16"/>
      <c r="J50" s="16"/>
    </row>
    <row r="51" spans="1:10" x14ac:dyDescent="0.25">
      <c r="A51" s="7"/>
      <c r="B51" s="7"/>
      <c r="C51" s="7"/>
      <c r="D51" s="8"/>
      <c r="E51" s="8"/>
      <c r="F51" s="16"/>
      <c r="G51" s="16"/>
      <c r="H51" s="16"/>
      <c r="I51" s="16"/>
      <c r="J51" s="16"/>
    </row>
    <row r="52" spans="1:10" x14ac:dyDescent="0.25">
      <c r="A52" s="7"/>
      <c r="B52" s="7"/>
      <c r="C52" s="7"/>
      <c r="D52" s="8"/>
      <c r="E52" s="8"/>
      <c r="F52" s="16"/>
      <c r="G52" s="16"/>
      <c r="H52" s="16"/>
      <c r="I52" s="16"/>
      <c r="J52" s="16"/>
    </row>
    <row r="53" spans="1:10" x14ac:dyDescent="0.25">
      <c r="A53" s="7"/>
      <c r="B53" s="7"/>
      <c r="C53" s="7"/>
      <c r="D53" s="8"/>
      <c r="E53" s="8"/>
      <c r="F53" s="16"/>
      <c r="G53" s="16"/>
      <c r="H53" s="16"/>
      <c r="I53" s="16"/>
      <c r="J53" s="16"/>
    </row>
    <row r="54" spans="1:10" x14ac:dyDescent="0.25">
      <c r="A54" s="7"/>
      <c r="B54" s="7"/>
      <c r="C54" s="7"/>
      <c r="D54" s="8"/>
      <c r="E54" s="8"/>
      <c r="F54" s="16"/>
      <c r="G54" s="16"/>
      <c r="H54" s="16"/>
      <c r="I54" s="16"/>
      <c r="J54" s="16"/>
    </row>
    <row r="55" spans="1:10" x14ac:dyDescent="0.25">
      <c r="A55" s="7"/>
      <c r="B55" s="7"/>
      <c r="C55" s="7"/>
      <c r="D55" s="8"/>
      <c r="E55" s="8"/>
      <c r="F55" s="16"/>
      <c r="G55" s="16"/>
      <c r="H55" s="16"/>
      <c r="I55" s="16"/>
      <c r="J55" s="16"/>
    </row>
    <row r="56" spans="1:10" x14ac:dyDescent="0.25">
      <c r="A56" s="7"/>
      <c r="B56" s="7"/>
      <c r="C56" s="7"/>
      <c r="D56" s="8"/>
      <c r="E56" s="8"/>
      <c r="F56" s="16"/>
      <c r="G56" s="16"/>
      <c r="H56" s="16"/>
      <c r="I56" s="16"/>
      <c r="J56" s="16"/>
    </row>
    <row r="57" spans="1:10" x14ac:dyDescent="0.25">
      <c r="A57" s="7"/>
      <c r="B57" s="7"/>
      <c r="C57" s="7"/>
      <c r="D57" s="8"/>
      <c r="E57" s="8"/>
      <c r="F57" s="16"/>
      <c r="G57" s="16"/>
      <c r="H57" s="16"/>
      <c r="I57" s="16"/>
      <c r="J57" s="16"/>
    </row>
    <row r="58" spans="1:10" x14ac:dyDescent="0.25">
      <c r="A58" s="7"/>
      <c r="B58" s="7"/>
      <c r="C58" s="7"/>
      <c r="D58" s="8"/>
      <c r="E58" s="8"/>
      <c r="F58" s="16"/>
      <c r="G58" s="16"/>
      <c r="H58" s="16"/>
      <c r="I58" s="16"/>
      <c r="J58" s="16"/>
    </row>
    <row r="59" spans="1:10" x14ac:dyDescent="0.25">
      <c r="A59" s="7"/>
      <c r="B59" s="7"/>
      <c r="C59" s="7"/>
      <c r="D59" s="8"/>
      <c r="E59" s="8"/>
      <c r="F59" s="16"/>
      <c r="G59" s="16"/>
      <c r="H59" s="16"/>
      <c r="I59" s="16"/>
      <c r="J59" s="16"/>
    </row>
    <row r="60" spans="1:10" x14ac:dyDescent="0.25">
      <c r="A60" s="7"/>
      <c r="B60" s="7"/>
      <c r="C60" s="7"/>
      <c r="D60" s="8"/>
      <c r="E60" s="8"/>
      <c r="F60" s="16"/>
      <c r="G60" s="16"/>
      <c r="H60" s="16"/>
      <c r="I60" s="16"/>
      <c r="J60" s="16"/>
    </row>
    <row r="61" spans="1:10" x14ac:dyDescent="0.25">
      <c r="A61" s="7"/>
      <c r="B61" s="7"/>
      <c r="C61" s="7"/>
      <c r="D61" s="8"/>
      <c r="E61" s="8"/>
      <c r="F61" s="16"/>
      <c r="G61" s="16"/>
      <c r="H61" s="16"/>
      <c r="I61" s="16"/>
      <c r="J61" s="16"/>
    </row>
    <row r="62" spans="1:10" x14ac:dyDescent="0.25">
      <c r="A62" s="7"/>
      <c r="B62" s="7"/>
      <c r="C62" s="7"/>
      <c r="D62" s="8"/>
      <c r="E62" s="8"/>
      <c r="F62" s="16"/>
      <c r="G62" s="16"/>
      <c r="H62" s="16"/>
      <c r="I62" s="16"/>
      <c r="J62" s="16"/>
    </row>
    <row r="63" spans="1:10" x14ac:dyDescent="0.25">
      <c r="A63" s="7"/>
      <c r="B63" s="7"/>
      <c r="C63" s="7"/>
      <c r="D63" s="8"/>
      <c r="E63" s="8"/>
      <c r="F63" s="16"/>
      <c r="G63" s="16"/>
      <c r="H63" s="16"/>
      <c r="I63" s="16"/>
      <c r="J63" s="16"/>
    </row>
    <row r="64" spans="1:10" x14ac:dyDescent="0.25">
      <c r="A64" s="7"/>
      <c r="B64" s="7"/>
      <c r="C64" s="7"/>
      <c r="D64" s="8"/>
      <c r="E64" s="8"/>
      <c r="F64" s="16"/>
      <c r="G64" s="16"/>
      <c r="H64" s="16"/>
      <c r="I64" s="16"/>
      <c r="J64" s="16"/>
    </row>
    <row r="65" spans="1:10" x14ac:dyDescent="0.25">
      <c r="A65" s="7"/>
      <c r="B65" s="7"/>
      <c r="C65" s="7"/>
      <c r="D65" s="8"/>
      <c r="E65" s="8"/>
      <c r="F65" s="16"/>
      <c r="G65" s="16"/>
      <c r="H65" s="16"/>
      <c r="I65" s="16"/>
      <c r="J65" s="16"/>
    </row>
    <row r="66" spans="1:10" x14ac:dyDescent="0.25">
      <c r="A66" s="7"/>
      <c r="B66" s="7"/>
      <c r="C66" s="7"/>
      <c r="D66" s="8"/>
      <c r="E66" s="8"/>
      <c r="F66" s="16"/>
      <c r="G66" s="16"/>
      <c r="H66" s="16"/>
      <c r="I66" s="16"/>
      <c r="J66" s="16"/>
    </row>
    <row r="67" spans="1:10" x14ac:dyDescent="0.25">
      <c r="A67" s="7"/>
      <c r="B67" s="7"/>
      <c r="C67" s="7"/>
      <c r="D67" s="8"/>
      <c r="E67" s="8"/>
      <c r="F67" s="16"/>
      <c r="G67" s="16"/>
      <c r="H67" s="16"/>
      <c r="I67" s="16"/>
      <c r="J67" s="16"/>
    </row>
    <row r="68" spans="1:10" x14ac:dyDescent="0.25">
      <c r="A68" s="7"/>
      <c r="B68" s="7"/>
      <c r="C68" s="7"/>
      <c r="D68" s="8"/>
      <c r="E68" s="8"/>
      <c r="F68" s="16"/>
      <c r="G68" s="16"/>
      <c r="H68" s="16"/>
      <c r="I68" s="16"/>
      <c r="J68" s="16"/>
    </row>
    <row r="69" spans="1:10" x14ac:dyDescent="0.25">
      <c r="A69" s="7"/>
      <c r="B69" s="7"/>
      <c r="C69" s="7"/>
      <c r="D69" s="8"/>
      <c r="E69" s="8"/>
      <c r="F69" s="16"/>
      <c r="G69" s="16"/>
      <c r="H69" s="16"/>
      <c r="I69" s="16"/>
      <c r="J69" s="16"/>
    </row>
    <row r="70" spans="1:10" x14ac:dyDescent="0.25">
      <c r="A70" s="7"/>
      <c r="B70" s="7"/>
      <c r="C70" s="7"/>
      <c r="D70" s="8"/>
      <c r="E70" s="8"/>
      <c r="F70" s="16"/>
      <c r="G70" s="16"/>
      <c r="H70" s="16"/>
      <c r="I70" s="16"/>
      <c r="J70" s="16"/>
    </row>
    <row r="71" spans="1:10" x14ac:dyDescent="0.25">
      <c r="A71" s="7"/>
      <c r="B71" s="7"/>
      <c r="C71" s="7"/>
      <c r="D71" s="8"/>
      <c r="E71" s="8"/>
      <c r="F71" s="16"/>
      <c r="G71" s="16"/>
      <c r="H71" s="16"/>
      <c r="I71" s="16"/>
      <c r="J71" s="16"/>
    </row>
    <row r="72" spans="1:10" x14ac:dyDescent="0.25">
      <c r="A72" s="7"/>
      <c r="B72" s="7"/>
      <c r="C72" s="7"/>
      <c r="D72" s="8"/>
      <c r="E72" s="8"/>
      <c r="F72" s="16"/>
      <c r="G72" s="16"/>
      <c r="H72" s="16"/>
      <c r="I72" s="16"/>
      <c r="J72" s="16"/>
    </row>
    <row r="73" spans="1:10" x14ac:dyDescent="0.25">
      <c r="A73" s="7"/>
      <c r="B73" s="7"/>
      <c r="C73" s="7"/>
      <c r="D73" s="8"/>
      <c r="E73" s="8"/>
      <c r="F73" s="16"/>
      <c r="G73" s="16"/>
      <c r="H73" s="16"/>
      <c r="I73" s="16"/>
      <c r="J73" s="16"/>
    </row>
    <row r="74" spans="1:10" x14ac:dyDescent="0.25">
      <c r="A74" s="7"/>
      <c r="B74" s="7"/>
      <c r="C74" s="7"/>
      <c r="D74" s="8"/>
      <c r="E74" s="8"/>
      <c r="F74" s="16"/>
      <c r="G74" s="16"/>
      <c r="H74" s="16"/>
      <c r="I74" s="16"/>
      <c r="J74" s="16"/>
    </row>
    <row r="75" spans="1:10" x14ac:dyDescent="0.25">
      <c r="A75" s="7"/>
      <c r="B75" s="7"/>
      <c r="C75" s="7"/>
      <c r="D75" s="8"/>
      <c r="E75" s="8"/>
      <c r="F75" s="16"/>
      <c r="G75" s="16"/>
      <c r="H75" s="16"/>
      <c r="I75" s="16"/>
      <c r="J75" s="16"/>
    </row>
    <row r="76" spans="1:10" x14ac:dyDescent="0.25">
      <c r="A76" s="7"/>
      <c r="B76" s="7"/>
      <c r="C76" s="7"/>
      <c r="D76" s="8"/>
      <c r="E76" s="8"/>
      <c r="F76" s="16"/>
      <c r="G76" s="16"/>
      <c r="H76" s="16"/>
      <c r="I76" s="16"/>
      <c r="J76" s="16"/>
    </row>
    <row r="77" spans="1:10" x14ac:dyDescent="0.25">
      <c r="A77" s="7"/>
      <c r="B77" s="7"/>
      <c r="C77" s="7"/>
      <c r="D77" s="8"/>
      <c r="E77" s="8"/>
      <c r="F77" s="16"/>
      <c r="G77" s="16"/>
      <c r="H77" s="16"/>
      <c r="I77" s="16"/>
      <c r="J77" s="16"/>
    </row>
    <row r="78" spans="1:10" x14ac:dyDescent="0.25">
      <c r="A78" s="7"/>
      <c r="B78" s="7"/>
      <c r="C78" s="7"/>
      <c r="D78" s="8"/>
      <c r="E78" s="8"/>
      <c r="F78" s="16"/>
      <c r="G78" s="16"/>
      <c r="H78" s="16"/>
      <c r="I78" s="16"/>
      <c r="J78" s="16"/>
    </row>
    <row r="79" spans="1:10" x14ac:dyDescent="0.25">
      <c r="A79" s="7"/>
      <c r="B79" s="7"/>
      <c r="C79" s="7"/>
      <c r="D79" s="8"/>
      <c r="E79" s="8"/>
      <c r="F79" s="16"/>
      <c r="G79" s="16"/>
      <c r="H79" s="16"/>
      <c r="I79" s="16"/>
      <c r="J79" s="16"/>
    </row>
    <row r="80" spans="1:10" x14ac:dyDescent="0.25">
      <c r="A80" s="7"/>
      <c r="B80" s="7"/>
      <c r="C80" s="7"/>
      <c r="D80" s="8"/>
      <c r="E80" s="8"/>
      <c r="F80" s="16"/>
      <c r="G80" s="16"/>
      <c r="H80" s="16"/>
      <c r="I80" s="16"/>
      <c r="J80" s="16"/>
    </row>
    <row r="81" spans="1:10" x14ac:dyDescent="0.25">
      <c r="A81" s="7"/>
      <c r="B81" s="7"/>
      <c r="C81" s="7"/>
      <c r="D81" s="8"/>
      <c r="E81" s="8"/>
      <c r="F81" s="16"/>
      <c r="G81" s="16"/>
      <c r="H81" s="16"/>
      <c r="I81" s="16"/>
      <c r="J81" s="16"/>
    </row>
    <row r="82" spans="1:10" x14ac:dyDescent="0.25">
      <c r="A82" s="7"/>
      <c r="B82" s="7"/>
      <c r="C82" s="7"/>
      <c r="D82" s="8"/>
      <c r="E82" s="8"/>
      <c r="F82" s="16"/>
      <c r="G82" s="16"/>
      <c r="H82" s="16"/>
      <c r="I82" s="16"/>
      <c r="J82" s="16"/>
    </row>
    <row r="83" spans="1:10" x14ac:dyDescent="0.25">
      <c r="A83" s="7"/>
      <c r="B83" s="7"/>
      <c r="C83" s="7"/>
      <c r="D83" s="8"/>
      <c r="E83" s="8"/>
      <c r="F83" s="16"/>
      <c r="G83" s="16"/>
      <c r="H83" s="16"/>
      <c r="I83" s="16"/>
      <c r="J83" s="16"/>
    </row>
    <row r="84" spans="1:10" x14ac:dyDescent="0.25">
      <c r="A84" s="7"/>
      <c r="B84" s="7"/>
      <c r="C84" s="7"/>
      <c r="D84" s="8"/>
      <c r="E84" s="8"/>
      <c r="F84" s="16"/>
      <c r="G84" s="16"/>
      <c r="H84" s="16"/>
      <c r="I84" s="16"/>
      <c r="J84" s="16"/>
    </row>
    <row r="85" spans="1:10" x14ac:dyDescent="0.25">
      <c r="A85" s="7"/>
      <c r="B85" s="7"/>
      <c r="C85" s="7"/>
      <c r="D85" s="8"/>
      <c r="E85" s="8"/>
      <c r="F85" s="16"/>
      <c r="G85" s="16"/>
      <c r="H85" s="16"/>
      <c r="I85" s="16"/>
      <c r="J85" s="16"/>
    </row>
    <row r="86" spans="1:10" x14ac:dyDescent="0.25">
      <c r="A86" s="7"/>
      <c r="B86" s="7"/>
      <c r="C86" s="7"/>
      <c r="D86" s="8"/>
      <c r="E86" s="8"/>
      <c r="F86" s="16"/>
      <c r="G86" s="16"/>
      <c r="H86" s="16"/>
      <c r="I86" s="16"/>
      <c r="J86" s="16"/>
    </row>
    <row r="87" spans="1:10" x14ac:dyDescent="0.25">
      <c r="A87" s="7"/>
      <c r="B87" s="7"/>
      <c r="C87" s="7"/>
      <c r="D87" s="8"/>
      <c r="E87" s="8"/>
      <c r="F87" s="16"/>
      <c r="G87" s="16"/>
      <c r="H87" s="16"/>
      <c r="I87" s="16"/>
      <c r="J87" s="16"/>
    </row>
    <row r="88" spans="1:10" x14ac:dyDescent="0.25">
      <c r="A88" s="7"/>
      <c r="B88" s="7"/>
      <c r="C88" s="7"/>
      <c r="D88" s="8"/>
      <c r="E88" s="8"/>
      <c r="F88" s="16"/>
      <c r="G88" s="16"/>
      <c r="H88" s="16"/>
      <c r="I88" s="16"/>
      <c r="J88" s="16"/>
    </row>
    <row r="89" spans="1:10" x14ac:dyDescent="0.25">
      <c r="A89" s="7"/>
      <c r="B89" s="7"/>
      <c r="C89" s="7"/>
      <c r="D89" s="8"/>
      <c r="E89" s="8"/>
      <c r="F89" s="16"/>
      <c r="G89" s="16"/>
      <c r="H89" s="16"/>
      <c r="I89" s="16"/>
      <c r="J89" s="16"/>
    </row>
    <row r="90" spans="1:10" x14ac:dyDescent="0.25">
      <c r="A90" s="7"/>
      <c r="B90" s="7"/>
      <c r="C90" s="7"/>
      <c r="D90" s="8"/>
      <c r="E90" s="8"/>
      <c r="F90" s="16"/>
      <c r="G90" s="16"/>
      <c r="H90" s="16"/>
      <c r="I90" s="16"/>
      <c r="J90" s="16"/>
    </row>
    <row r="91" spans="1:10" x14ac:dyDescent="0.25">
      <c r="A91" s="7"/>
      <c r="B91" s="7"/>
      <c r="C91" s="7"/>
      <c r="D91" s="8"/>
      <c r="E91" s="8"/>
      <c r="F91" s="16"/>
      <c r="G91" s="16"/>
      <c r="H91" s="16"/>
      <c r="I91" s="16"/>
      <c r="J91" s="16"/>
    </row>
    <row r="92" spans="1:10" x14ac:dyDescent="0.25">
      <c r="A92" s="7"/>
      <c r="B92" s="7"/>
      <c r="C92" s="7"/>
      <c r="D92" s="8"/>
      <c r="E92" s="8"/>
      <c r="F92" s="16"/>
      <c r="G92" s="16"/>
      <c r="H92" s="16"/>
      <c r="I92" s="16"/>
      <c r="J92" s="16"/>
    </row>
    <row r="93" spans="1:10" x14ac:dyDescent="0.25">
      <c r="A93" s="7"/>
      <c r="B93" s="7"/>
      <c r="C93" s="7"/>
      <c r="D93" s="8"/>
      <c r="E93" s="8"/>
      <c r="F93" s="16"/>
      <c r="G93" s="16"/>
      <c r="H93" s="16"/>
      <c r="I93" s="16"/>
      <c r="J93" s="16"/>
    </row>
    <row r="94" spans="1:10" x14ac:dyDescent="0.25">
      <c r="A94" s="7"/>
      <c r="B94" s="7"/>
      <c r="C94" s="7"/>
      <c r="D94" s="8"/>
      <c r="E94" s="8"/>
      <c r="F94" s="16"/>
      <c r="G94" s="16"/>
      <c r="H94" s="16"/>
      <c r="I94" s="16"/>
      <c r="J94" s="16"/>
    </row>
    <row r="95" spans="1:10" x14ac:dyDescent="0.25">
      <c r="A95" s="7"/>
      <c r="B95" s="7"/>
      <c r="C95" s="7"/>
      <c r="D95" s="8"/>
      <c r="E95" s="8"/>
      <c r="F95" s="16"/>
      <c r="G95" s="16"/>
      <c r="H95" s="16"/>
      <c r="I95" s="16"/>
      <c r="J95" s="16"/>
    </row>
    <row r="96" spans="1:10" x14ac:dyDescent="0.25">
      <c r="A96" s="7"/>
      <c r="B96" s="7"/>
      <c r="C96" s="7"/>
      <c r="D96" s="8"/>
      <c r="E96" s="8"/>
      <c r="F96" s="16"/>
      <c r="G96" s="16"/>
      <c r="H96" s="16"/>
      <c r="I96" s="16"/>
      <c r="J96" s="16"/>
    </row>
    <row r="97" spans="1:10" x14ac:dyDescent="0.25">
      <c r="A97" s="7"/>
      <c r="B97" s="7"/>
      <c r="C97" s="7"/>
      <c r="D97" s="8"/>
      <c r="E97" s="8"/>
      <c r="F97" s="16"/>
      <c r="G97" s="16"/>
      <c r="H97" s="16"/>
      <c r="I97" s="16"/>
      <c r="J97" s="16"/>
    </row>
    <row r="98" spans="1:10" x14ac:dyDescent="0.25">
      <c r="A98" s="7"/>
      <c r="B98" s="7"/>
      <c r="C98" s="7"/>
      <c r="D98" s="8"/>
      <c r="E98" s="8"/>
      <c r="F98" s="16"/>
      <c r="G98" s="16"/>
      <c r="H98" s="16"/>
      <c r="I98" s="16"/>
      <c r="J98" s="16"/>
    </row>
    <row r="99" spans="1:10" x14ac:dyDescent="0.25">
      <c r="A99" s="7"/>
      <c r="B99" s="7"/>
      <c r="C99" s="7"/>
      <c r="D99" s="8"/>
      <c r="E99" s="8"/>
      <c r="F99" s="16"/>
      <c r="G99" s="16"/>
      <c r="H99" s="16"/>
      <c r="I99" s="16"/>
      <c r="J99" s="16"/>
    </row>
    <row r="100" spans="1:10" x14ac:dyDescent="0.25">
      <c r="A100" s="7"/>
      <c r="B100" s="7"/>
      <c r="C100" s="7"/>
      <c r="D100" s="8"/>
      <c r="E100" s="8"/>
      <c r="F100" s="16"/>
      <c r="G100" s="16"/>
      <c r="H100" s="16"/>
      <c r="I100" s="16"/>
      <c r="J100" s="16"/>
    </row>
    <row r="101" spans="1:10" x14ac:dyDescent="0.25">
      <c r="A101" s="7"/>
      <c r="B101" s="7"/>
      <c r="C101" s="7"/>
      <c r="D101" s="8"/>
      <c r="E101" s="8"/>
      <c r="F101" s="16"/>
      <c r="G101" s="16"/>
      <c r="H101" s="16"/>
      <c r="I101" s="16"/>
      <c r="J101" s="16"/>
    </row>
    <row r="102" spans="1:10" x14ac:dyDescent="0.25">
      <c r="A102" s="7"/>
      <c r="B102" s="7"/>
      <c r="C102" s="7"/>
      <c r="D102" s="8"/>
      <c r="E102" s="8"/>
      <c r="F102" s="16"/>
      <c r="G102" s="16"/>
      <c r="H102" s="16"/>
      <c r="I102" s="16"/>
      <c r="J102" s="16"/>
    </row>
    <row r="103" spans="1:10" x14ac:dyDescent="0.25">
      <c r="A103" s="7"/>
      <c r="B103" s="7"/>
      <c r="C103" s="7"/>
      <c r="D103" s="8"/>
      <c r="E103" s="8"/>
      <c r="F103" s="16"/>
      <c r="G103" s="16"/>
      <c r="H103" s="16"/>
      <c r="I103" s="16"/>
      <c r="J103" s="16"/>
    </row>
    <row r="104" spans="1:10" x14ac:dyDescent="0.25">
      <c r="A104" s="7"/>
      <c r="B104" s="7"/>
      <c r="C104" s="7"/>
      <c r="D104" s="8"/>
      <c r="E104" s="8"/>
      <c r="F104" s="16"/>
      <c r="G104" s="16"/>
      <c r="H104" s="16"/>
      <c r="I104" s="16"/>
      <c r="J104" s="16"/>
    </row>
    <row r="105" spans="1:10" x14ac:dyDescent="0.25">
      <c r="A105" s="7"/>
      <c r="B105" s="7"/>
      <c r="C105" s="7"/>
      <c r="D105" s="8"/>
      <c r="E105" s="8"/>
      <c r="F105" s="16"/>
      <c r="G105" s="16"/>
      <c r="H105" s="16"/>
      <c r="I105" s="16"/>
      <c r="J105" s="16"/>
    </row>
    <row r="106" spans="1:10" x14ac:dyDescent="0.25">
      <c r="A106" s="7"/>
      <c r="B106" s="7"/>
      <c r="C106" s="7"/>
      <c r="D106" s="8"/>
      <c r="E106" s="8"/>
      <c r="F106" s="16"/>
      <c r="G106" s="16"/>
      <c r="H106" s="16"/>
      <c r="I106" s="16"/>
      <c r="J106" s="16"/>
    </row>
    <row r="107" spans="1:10" x14ac:dyDescent="0.25">
      <c r="A107" s="7"/>
      <c r="B107" s="7"/>
      <c r="C107" s="7"/>
      <c r="D107" s="8"/>
      <c r="E107" s="8"/>
      <c r="F107" s="16"/>
      <c r="G107" s="16"/>
      <c r="H107" s="16"/>
      <c r="I107" s="16"/>
      <c r="J107" s="16"/>
    </row>
    <row r="108" spans="1:10" x14ac:dyDescent="0.25">
      <c r="A108" s="7"/>
      <c r="B108" s="7"/>
      <c r="C108" s="7"/>
      <c r="D108" s="8"/>
      <c r="E108" s="8"/>
      <c r="F108" s="16"/>
      <c r="G108" s="16"/>
      <c r="H108" s="16"/>
      <c r="I108" s="16"/>
      <c r="J108" s="16"/>
    </row>
    <row r="109" spans="1:10" x14ac:dyDescent="0.25">
      <c r="A109" s="7"/>
      <c r="B109" s="7"/>
      <c r="C109" s="7"/>
      <c r="D109" s="8"/>
      <c r="E109" s="8"/>
      <c r="F109" s="16"/>
      <c r="G109" s="16"/>
      <c r="H109" s="16"/>
      <c r="I109" s="16"/>
      <c r="J109" s="16"/>
    </row>
    <row r="110" spans="1:10" x14ac:dyDescent="0.25">
      <c r="A110" s="7"/>
      <c r="B110" s="7"/>
      <c r="C110" s="7"/>
      <c r="D110" s="8"/>
      <c r="E110" s="8"/>
      <c r="F110" s="16"/>
      <c r="G110" s="16"/>
      <c r="H110" s="16"/>
      <c r="I110" s="16"/>
      <c r="J110" s="16"/>
    </row>
    <row r="111" spans="1:10" x14ac:dyDescent="0.25">
      <c r="A111" s="7"/>
      <c r="B111" s="7"/>
      <c r="C111" s="7"/>
      <c r="D111" s="8"/>
      <c r="E111" s="8"/>
      <c r="F111" s="16"/>
      <c r="G111" s="16"/>
      <c r="H111" s="16"/>
      <c r="I111" s="16"/>
      <c r="J111" s="16"/>
    </row>
    <row r="112" spans="1:10" x14ac:dyDescent="0.25">
      <c r="A112" s="7"/>
      <c r="B112" s="7"/>
      <c r="C112" s="7"/>
      <c r="D112" s="8"/>
      <c r="E112" s="8"/>
      <c r="F112" s="16"/>
      <c r="G112" s="16"/>
      <c r="H112" s="16"/>
      <c r="I112" s="16"/>
      <c r="J112" s="16"/>
    </row>
    <row r="113" spans="1:10" x14ac:dyDescent="0.25">
      <c r="A113" s="7"/>
      <c r="B113" s="7"/>
      <c r="C113" s="7"/>
      <c r="D113" s="8"/>
      <c r="E113" s="8"/>
      <c r="F113" s="16"/>
      <c r="G113" s="16"/>
      <c r="H113" s="16"/>
      <c r="I113" s="16"/>
      <c r="J113" s="16"/>
    </row>
    <row r="114" spans="1:10" x14ac:dyDescent="0.25">
      <c r="A114" s="7"/>
      <c r="B114" s="7"/>
      <c r="C114" s="7"/>
      <c r="D114" s="8"/>
      <c r="E114" s="8"/>
      <c r="F114" s="16"/>
      <c r="G114" s="16"/>
      <c r="H114" s="16"/>
      <c r="I114" s="16"/>
      <c r="J114" s="16"/>
    </row>
    <row r="115" spans="1:10" x14ac:dyDescent="0.25">
      <c r="A115" s="7"/>
      <c r="B115" s="7"/>
      <c r="C115" s="7"/>
      <c r="D115" s="8"/>
      <c r="E115" s="8"/>
      <c r="F115" s="16"/>
      <c r="G115" s="16"/>
      <c r="H115" s="16"/>
      <c r="I115" s="16"/>
      <c r="J115" s="16"/>
    </row>
    <row r="116" spans="1:10" x14ac:dyDescent="0.25">
      <c r="A116" s="7"/>
      <c r="B116" s="7"/>
      <c r="C116" s="7"/>
      <c r="D116" s="8"/>
      <c r="E116" s="8"/>
      <c r="F116" s="16"/>
      <c r="G116" s="16"/>
      <c r="H116" s="16"/>
      <c r="I116" s="16"/>
      <c r="J116" s="16"/>
    </row>
    <row r="117" spans="1:10" x14ac:dyDescent="0.25">
      <c r="A117" s="7"/>
      <c r="B117" s="7"/>
      <c r="C117" s="7"/>
      <c r="D117" s="8"/>
      <c r="E117" s="8"/>
      <c r="F117" s="16"/>
      <c r="G117" s="16"/>
      <c r="H117" s="16"/>
      <c r="I117" s="16"/>
      <c r="J117" s="16"/>
    </row>
    <row r="118" spans="1:10" x14ac:dyDescent="0.25">
      <c r="A118" s="7"/>
      <c r="B118" s="7"/>
      <c r="C118" s="7"/>
      <c r="D118" s="8"/>
      <c r="E118" s="8"/>
      <c r="F118" s="16"/>
      <c r="G118" s="16"/>
      <c r="H118" s="16"/>
      <c r="I118" s="16"/>
      <c r="J118" s="16"/>
    </row>
    <row r="119" spans="1:10" x14ac:dyDescent="0.25">
      <c r="A119" s="7"/>
      <c r="B119" s="7"/>
      <c r="C119" s="7"/>
      <c r="D119" s="8"/>
      <c r="E119" s="8"/>
      <c r="F119" s="16"/>
      <c r="G119" s="16"/>
      <c r="H119" s="16"/>
      <c r="I119" s="16"/>
      <c r="J119" s="16"/>
    </row>
    <row r="120" spans="1:10" x14ac:dyDescent="0.25">
      <c r="A120" s="7"/>
      <c r="B120" s="7"/>
      <c r="C120" s="7"/>
      <c r="D120" s="8"/>
      <c r="E120" s="8"/>
      <c r="F120" s="16"/>
      <c r="G120" s="16"/>
      <c r="H120" s="16"/>
      <c r="I120" s="16"/>
      <c r="J120" s="16"/>
    </row>
    <row r="121" spans="1:10" x14ac:dyDescent="0.25">
      <c r="A121" s="7"/>
      <c r="B121" s="7"/>
      <c r="C121" s="7"/>
      <c r="D121" s="8"/>
      <c r="E121" s="8"/>
      <c r="F121" s="16"/>
      <c r="G121" s="16"/>
      <c r="H121" s="16"/>
      <c r="I121" s="16"/>
      <c r="J121" s="16"/>
    </row>
    <row r="122" spans="1:10" x14ac:dyDescent="0.25">
      <c r="A122" s="7"/>
      <c r="B122" s="7"/>
      <c r="C122" s="7"/>
      <c r="D122" s="8"/>
      <c r="E122" s="8"/>
      <c r="F122" s="16"/>
      <c r="G122" s="16"/>
      <c r="H122" s="16"/>
      <c r="I122" s="16"/>
      <c r="J122" s="16"/>
    </row>
    <row r="123" spans="1:10" x14ac:dyDescent="0.25">
      <c r="A123" s="7"/>
      <c r="B123" s="7"/>
      <c r="C123" s="7"/>
      <c r="D123" s="8"/>
      <c r="E123" s="8"/>
      <c r="F123" s="16"/>
      <c r="G123" s="16"/>
      <c r="H123" s="16"/>
      <c r="I123" s="16"/>
      <c r="J123" s="16"/>
    </row>
    <row r="124" spans="1:10" x14ac:dyDescent="0.25">
      <c r="A124" s="7"/>
      <c r="B124" s="7"/>
      <c r="C124" s="7"/>
      <c r="D124" s="8"/>
      <c r="E124" s="8"/>
      <c r="F124" s="16"/>
      <c r="G124" s="16"/>
      <c r="H124" s="16"/>
      <c r="I124" s="16"/>
      <c r="J124" s="16"/>
    </row>
    <row r="125" spans="1:10" x14ac:dyDescent="0.25">
      <c r="A125" s="7"/>
      <c r="B125" s="7"/>
      <c r="C125" s="7"/>
      <c r="D125" s="8"/>
      <c r="E125" s="8"/>
      <c r="F125" s="16"/>
      <c r="G125" s="16"/>
      <c r="H125" s="16"/>
      <c r="I125" s="16"/>
      <c r="J125" s="16"/>
    </row>
    <row r="126" spans="1:10" x14ac:dyDescent="0.25">
      <c r="A126" s="7"/>
      <c r="B126" s="7"/>
      <c r="C126" s="7"/>
      <c r="D126" s="8"/>
      <c r="E126" s="8"/>
      <c r="F126" s="16"/>
      <c r="G126" s="16"/>
      <c r="H126" s="16"/>
      <c r="I126" s="16"/>
      <c r="J126" s="16"/>
    </row>
    <row r="127" spans="1:10" x14ac:dyDescent="0.25">
      <c r="A127" s="7"/>
      <c r="B127" s="7"/>
      <c r="C127" s="7"/>
      <c r="D127" s="8"/>
      <c r="E127" s="8"/>
      <c r="F127" s="16"/>
      <c r="G127" s="16"/>
      <c r="H127" s="16"/>
      <c r="I127" s="16"/>
      <c r="J127" s="16"/>
    </row>
    <row r="128" spans="1:10" x14ac:dyDescent="0.25">
      <c r="A128" s="7"/>
      <c r="B128" s="7"/>
      <c r="C128" s="7"/>
      <c r="D128" s="8"/>
      <c r="E128" s="8"/>
      <c r="F128" s="16"/>
      <c r="G128" s="16"/>
      <c r="H128" s="16"/>
      <c r="I128" s="16"/>
      <c r="J128" s="16"/>
    </row>
    <row r="129" spans="1:10" x14ac:dyDescent="0.25">
      <c r="A129" s="7"/>
      <c r="B129" s="7"/>
      <c r="C129" s="7"/>
      <c r="D129" s="8"/>
      <c r="E129" s="8"/>
      <c r="F129" s="16"/>
      <c r="G129" s="16"/>
      <c r="H129" s="16"/>
      <c r="I129" s="16"/>
      <c r="J129" s="16"/>
    </row>
    <row r="130" spans="1:10" x14ac:dyDescent="0.25">
      <c r="A130" s="7"/>
      <c r="B130" s="7"/>
      <c r="C130" s="7"/>
      <c r="D130" s="8"/>
      <c r="E130" s="8"/>
      <c r="F130" s="16"/>
      <c r="G130" s="16"/>
      <c r="H130" s="16"/>
      <c r="I130" s="16"/>
      <c r="J130" s="16"/>
    </row>
  </sheetData>
  <sheetProtection password="EBAF" sheet="1" objects="1" scenarios="1"/>
  <mergeCells count="21">
    <mergeCell ref="A25:E25"/>
    <mergeCell ref="A24:F24"/>
    <mergeCell ref="A20:E20"/>
    <mergeCell ref="B21:D21"/>
    <mergeCell ref="A22:E22"/>
    <mergeCell ref="A27:E27"/>
    <mergeCell ref="A28:F28"/>
    <mergeCell ref="A23:E23"/>
    <mergeCell ref="A26:F26"/>
    <mergeCell ref="A1:F1"/>
    <mergeCell ref="A2:F2"/>
    <mergeCell ref="A6:D6"/>
    <mergeCell ref="A12:E12"/>
    <mergeCell ref="A4:E4"/>
    <mergeCell ref="A5:E5"/>
    <mergeCell ref="A7:D7"/>
    <mergeCell ref="A8:D8"/>
    <mergeCell ref="A9:D9"/>
    <mergeCell ref="B10:D10"/>
    <mergeCell ref="A11:E11"/>
    <mergeCell ref="A13:E13"/>
  </mergeCells>
  <dataValidations count="2">
    <dataValidation type="custom" allowBlank="1" showInputMessage="1" sqref="E7:E9">
      <formula1>ROUND(E7,2)</formula1>
    </dataValidation>
    <dataValidation type="custom" allowBlank="1" showInputMessage="1" sqref="C15:C19">
      <formula1>ROUND(C15,0)</formula1>
    </dataValidation>
  </dataValidations>
  <pageMargins left="0.70866141732283472" right="0.70866141732283472" top="0.78740157480314965" bottom="0.78740157480314965" header="0.31496062992125984" footer="0.31496062992125984"/>
  <pageSetup paperSize="9" scale="68" orientation="portrait" r:id="rId1"/>
  <headerFooter>
    <oddFooter>&amp;L&amp;7TAB-10905/08.25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85" zoomScaleNormal="85" workbookViewId="0">
      <selection activeCell="E8" sqref="E8"/>
    </sheetView>
  </sheetViews>
  <sheetFormatPr baseColWidth="10" defaultColWidth="11" defaultRowHeight="15.35" x14ac:dyDescent="0.25"/>
  <cols>
    <col min="1" max="2" width="7" style="7" customWidth="1"/>
    <col min="3" max="3" width="39.875" style="8" customWidth="1"/>
    <col min="4" max="4" width="22.625" style="8" customWidth="1"/>
    <col min="5" max="7" width="22.625" style="16" customWidth="1"/>
    <col min="8" max="8" width="34.625" style="16" customWidth="1"/>
    <col min="9" max="16384" width="11" style="16"/>
  </cols>
  <sheetData>
    <row r="1" spans="1:14" ht="47.5" customHeight="1" x14ac:dyDescent="0.2">
      <c r="A1" s="203" t="s">
        <v>92</v>
      </c>
      <c r="B1" s="203"/>
      <c r="C1" s="203"/>
      <c r="D1" s="203"/>
      <c r="E1" s="203"/>
      <c r="F1" s="203"/>
      <c r="G1" s="203"/>
      <c r="H1" s="203"/>
    </row>
    <row r="2" spans="1:14" ht="23.5" customHeight="1" x14ac:dyDescent="0.2">
      <c r="A2" s="189" t="s">
        <v>8</v>
      </c>
      <c r="B2" s="189"/>
      <c r="C2" s="189"/>
      <c r="D2" s="189"/>
      <c r="E2" s="189"/>
      <c r="F2" s="189"/>
      <c r="G2" s="189"/>
      <c r="H2" s="189"/>
    </row>
    <row r="3" spans="1:14" ht="23.5" customHeight="1" x14ac:dyDescent="0.2">
      <c r="A3" s="141"/>
      <c r="B3" s="141"/>
      <c r="C3" s="141"/>
      <c r="D3" s="141"/>
      <c r="E3" s="141"/>
      <c r="F3" s="141"/>
      <c r="G3" s="141"/>
      <c r="H3" s="141"/>
    </row>
    <row r="4" spans="1:14" ht="18" customHeight="1" x14ac:dyDescent="0.2">
      <c r="A4" s="237" t="s">
        <v>38</v>
      </c>
      <c r="B4" s="237"/>
      <c r="C4" s="237"/>
      <c r="D4" s="237"/>
      <c r="F4" s="18"/>
    </row>
    <row r="5" spans="1:14" ht="18" customHeight="1" x14ac:dyDescent="0.2">
      <c r="A5" s="200"/>
      <c r="B5" s="200"/>
      <c r="C5" s="200"/>
      <c r="D5" s="200"/>
      <c r="F5" s="18"/>
      <c r="H5" s="19" t="s">
        <v>30</v>
      </c>
    </row>
    <row r="6" spans="1:14" customFormat="1" ht="46" customHeight="1" x14ac:dyDescent="0.2">
      <c r="A6" s="238" t="s">
        <v>85</v>
      </c>
      <c r="B6" s="239"/>
      <c r="C6" s="239"/>
      <c r="D6" s="239"/>
      <c r="E6" s="239"/>
      <c r="F6" s="239"/>
      <c r="G6" s="89"/>
      <c r="H6" s="22"/>
      <c r="I6" s="16"/>
      <c r="J6" s="16"/>
      <c r="K6" s="16"/>
      <c r="L6" s="16"/>
      <c r="M6" s="16"/>
    </row>
    <row r="7" spans="1:14" customFormat="1" ht="95.5" customHeight="1" x14ac:dyDescent="0.2">
      <c r="A7" s="90"/>
      <c r="B7" s="240"/>
      <c r="C7" s="241"/>
      <c r="D7" s="90" t="s">
        <v>50</v>
      </c>
      <c r="E7" s="90" t="s">
        <v>79</v>
      </c>
      <c r="F7" s="90" t="s">
        <v>80</v>
      </c>
      <c r="G7" s="90" t="s">
        <v>51</v>
      </c>
      <c r="H7" s="22"/>
      <c r="I7" s="16"/>
      <c r="J7" s="16"/>
      <c r="K7" s="16"/>
      <c r="L7" s="16"/>
      <c r="M7" s="16"/>
    </row>
    <row r="8" spans="1:14" customFormat="1" ht="48" customHeight="1" x14ac:dyDescent="0.2">
      <c r="A8" s="42" t="s">
        <v>16</v>
      </c>
      <c r="B8" s="242" t="s">
        <v>26</v>
      </c>
      <c r="C8" s="243"/>
      <c r="D8" s="40">
        <f>'5.4.1'!C34</f>
        <v>0</v>
      </c>
      <c r="E8" s="91"/>
      <c r="F8" s="40">
        <f>D8*E8</f>
        <v>0</v>
      </c>
      <c r="G8" s="40">
        <f>D8-F8</f>
        <v>0</v>
      </c>
      <c r="H8" s="21"/>
      <c r="I8" s="16"/>
      <c r="J8" s="16"/>
      <c r="K8" s="16"/>
      <c r="L8" s="16"/>
      <c r="M8" s="16"/>
    </row>
    <row r="9" spans="1:14" customFormat="1" ht="48" customHeight="1" x14ac:dyDescent="0.2">
      <c r="A9" s="42" t="s">
        <v>17</v>
      </c>
      <c r="B9" s="242" t="s">
        <v>27</v>
      </c>
      <c r="C9" s="243"/>
      <c r="D9" s="40">
        <f>'5.4.1'!C35</f>
        <v>0</v>
      </c>
      <c r="E9" s="91"/>
      <c r="F9" s="40">
        <f t="shared" ref="F9:F12" si="0">D9*E9</f>
        <v>0</v>
      </c>
      <c r="G9" s="40">
        <f t="shared" ref="G9:G12" si="1">D9-F9</f>
        <v>0</v>
      </c>
      <c r="H9" s="21"/>
      <c r="I9" s="16"/>
      <c r="J9" s="16"/>
      <c r="K9" s="16"/>
      <c r="L9" s="16"/>
      <c r="M9" s="16"/>
    </row>
    <row r="10" spans="1:14" customFormat="1" ht="48" customHeight="1" x14ac:dyDescent="0.2">
      <c r="A10" s="42" t="s">
        <v>20</v>
      </c>
      <c r="B10" s="242" t="s">
        <v>28</v>
      </c>
      <c r="C10" s="243"/>
      <c r="D10" s="40">
        <f>'5.4.2'!C15</f>
        <v>0</v>
      </c>
      <c r="E10" s="91"/>
      <c r="F10" s="40">
        <f t="shared" si="0"/>
        <v>0</v>
      </c>
      <c r="G10" s="40">
        <f t="shared" si="1"/>
        <v>0</v>
      </c>
      <c r="H10" s="21"/>
      <c r="I10" s="16"/>
      <c r="J10" s="16"/>
      <c r="K10" s="16"/>
      <c r="L10" s="16"/>
      <c r="M10" s="16"/>
    </row>
    <row r="11" spans="1:14" customFormat="1" ht="48" customHeight="1" x14ac:dyDescent="0.2">
      <c r="A11" s="42" t="s">
        <v>22</v>
      </c>
      <c r="B11" s="242" t="s">
        <v>29</v>
      </c>
      <c r="C11" s="243"/>
      <c r="D11" s="40">
        <f>'5.4.3 und 5.4.5'!E10</f>
        <v>0</v>
      </c>
      <c r="E11" s="91"/>
      <c r="F11" s="40">
        <f t="shared" si="0"/>
        <v>0</v>
      </c>
      <c r="G11" s="40">
        <f t="shared" si="1"/>
        <v>0</v>
      </c>
      <c r="H11" s="21"/>
      <c r="I11" s="16"/>
      <c r="J11" s="16"/>
      <c r="K11" s="16"/>
      <c r="L11" s="16"/>
      <c r="M11" s="16"/>
    </row>
    <row r="12" spans="1:14" customFormat="1" ht="48" customHeight="1" x14ac:dyDescent="0.2">
      <c r="A12" s="42" t="s">
        <v>23</v>
      </c>
      <c r="B12" s="242" t="s">
        <v>116</v>
      </c>
      <c r="C12" s="243"/>
      <c r="D12" s="40">
        <f>'5.4.3 und 5.4.5'!E21</f>
        <v>0</v>
      </c>
      <c r="E12" s="91"/>
      <c r="F12" s="40">
        <f t="shared" si="0"/>
        <v>0</v>
      </c>
      <c r="G12" s="40">
        <f t="shared" si="1"/>
        <v>0</v>
      </c>
      <c r="H12" s="21"/>
      <c r="I12" s="16"/>
      <c r="J12" s="16"/>
      <c r="K12" s="16"/>
      <c r="L12" s="16"/>
      <c r="M12" s="16"/>
    </row>
    <row r="13" spans="1:14" customFormat="1" ht="36" customHeight="1" x14ac:dyDescent="0.2">
      <c r="A13" s="247" t="s">
        <v>52</v>
      </c>
      <c r="B13" s="248"/>
      <c r="C13" s="249"/>
      <c r="D13" s="44">
        <f>SUM(D8:D12)</f>
        <v>0</v>
      </c>
      <c r="E13" s="92"/>
      <c r="F13" s="46"/>
      <c r="G13" s="44">
        <f>SUM(G8:G12)</f>
        <v>0</v>
      </c>
      <c r="H13" s="21"/>
      <c r="I13" s="16"/>
      <c r="J13" s="16"/>
      <c r="K13" s="16"/>
      <c r="L13" s="16"/>
      <c r="M13" s="16"/>
    </row>
    <row r="14" spans="1:14" s="4" customFormat="1" ht="34.700000000000003" customHeight="1" x14ac:dyDescent="0.2">
      <c r="A14" s="93" t="s">
        <v>93</v>
      </c>
      <c r="B14" s="94"/>
      <c r="C14" s="95"/>
      <c r="D14" s="93"/>
      <c r="E14" s="94"/>
      <c r="F14" s="96">
        <f>SUM(F8:F13)</f>
        <v>0</v>
      </c>
      <c r="G14" s="89"/>
      <c r="H14" s="21"/>
      <c r="I14" s="20"/>
      <c r="J14" s="20"/>
      <c r="K14" s="20"/>
      <c r="L14" s="20"/>
      <c r="M14" s="20"/>
    </row>
    <row r="15" spans="1:14" customFormat="1" ht="8.6999999999999993" customHeight="1" x14ac:dyDescent="0.2">
      <c r="A15" s="244"/>
      <c r="B15" s="245"/>
      <c r="C15" s="245"/>
      <c r="D15" s="245"/>
      <c r="E15" s="245"/>
      <c r="F15" s="245"/>
      <c r="G15" s="52"/>
      <c r="H15" s="20"/>
      <c r="I15" s="16"/>
      <c r="J15" s="16"/>
      <c r="K15" s="16"/>
      <c r="L15" s="16"/>
      <c r="M15" s="16"/>
      <c r="N15" s="16"/>
    </row>
    <row r="16" spans="1:14" s="138" customFormat="1" ht="18" customHeight="1" x14ac:dyDescent="0.2">
      <c r="A16" s="246" t="s">
        <v>78</v>
      </c>
      <c r="B16" s="246"/>
      <c r="C16" s="246"/>
      <c r="D16" s="246"/>
      <c r="E16" s="246"/>
      <c r="F16" s="246"/>
      <c r="G16" s="246"/>
      <c r="H16" s="137"/>
      <c r="I16" s="137"/>
      <c r="J16" s="137"/>
      <c r="K16" s="137"/>
      <c r="L16" s="137"/>
      <c r="M16" s="137"/>
      <c r="N16" s="137"/>
    </row>
    <row r="17" spans="1:14" s="138" customFormat="1" ht="18" customHeight="1" x14ac:dyDescent="0.2">
      <c r="A17" s="246" t="s">
        <v>145</v>
      </c>
      <c r="B17" s="246"/>
      <c r="C17" s="246"/>
      <c r="D17" s="246"/>
      <c r="E17" s="246"/>
      <c r="F17" s="246"/>
      <c r="G17" s="246"/>
      <c r="H17" s="137"/>
      <c r="I17" s="137"/>
      <c r="J17" s="137"/>
      <c r="K17" s="137"/>
      <c r="L17" s="137"/>
      <c r="M17" s="137"/>
      <c r="N17" s="137"/>
    </row>
    <row r="18" spans="1:14" s="20" customFormat="1" ht="36" customHeight="1" x14ac:dyDescent="0.2">
      <c r="A18" s="9"/>
      <c r="B18" s="147"/>
      <c r="C18" s="147"/>
      <c r="D18" s="6"/>
    </row>
    <row r="19" spans="1:14" s="20" customFormat="1" ht="36" customHeight="1" x14ac:dyDescent="0.2">
      <c r="A19" s="9"/>
      <c r="B19" s="233"/>
      <c r="C19" s="233"/>
      <c r="D19" s="6"/>
    </row>
    <row r="20" spans="1:14" s="20" customFormat="1" ht="36" customHeight="1" x14ac:dyDescent="0.2">
      <c r="A20" s="9"/>
      <c r="B20" s="233"/>
      <c r="C20" s="233"/>
      <c r="D20" s="6"/>
    </row>
    <row r="21" spans="1:14" s="20" customFormat="1" ht="36" customHeight="1" x14ac:dyDescent="0.2">
      <c r="A21" s="10"/>
      <c r="B21" s="234"/>
      <c r="C21" s="235"/>
      <c r="D21" s="11"/>
    </row>
    <row r="22" spans="1:14" s="20" customFormat="1" ht="26.7" customHeight="1" x14ac:dyDescent="0.2">
      <c r="A22" s="233"/>
      <c r="B22" s="233"/>
      <c r="C22" s="233"/>
      <c r="D22" s="233"/>
    </row>
    <row r="23" spans="1:14" s="20" customFormat="1" ht="11.5" customHeight="1" x14ac:dyDescent="0.2">
      <c r="A23" s="236"/>
      <c r="B23" s="236"/>
      <c r="C23" s="236"/>
      <c r="D23" s="236"/>
    </row>
    <row r="24" spans="1:14" s="20" customFormat="1" ht="53.5" customHeight="1" x14ac:dyDescent="0.2">
      <c r="A24" s="233"/>
      <c r="B24" s="233"/>
      <c r="C24" s="233"/>
      <c r="D24" s="233"/>
    </row>
    <row r="25" spans="1:14" s="20" customFormat="1" ht="11.5" customHeight="1" x14ac:dyDescent="0.2">
      <c r="A25" s="236"/>
      <c r="B25" s="236"/>
      <c r="C25" s="236"/>
      <c r="D25" s="236"/>
    </row>
    <row r="26" spans="1:14" s="20" customFormat="1" ht="20.2" customHeight="1" x14ac:dyDescent="0.2">
      <c r="A26" s="233"/>
      <c r="B26" s="233"/>
      <c r="C26" s="233"/>
      <c r="D26" s="233"/>
    </row>
  </sheetData>
  <sheetProtection password="EBAF" sheet="1" objects="1" scenarios="1"/>
  <mergeCells count="23">
    <mergeCell ref="A16:G16"/>
    <mergeCell ref="A17:G17"/>
    <mergeCell ref="B11:C11"/>
    <mergeCell ref="B12:C12"/>
    <mergeCell ref="A13:C13"/>
    <mergeCell ref="B7:C7"/>
    <mergeCell ref="B8:C8"/>
    <mergeCell ref="B9:C9"/>
    <mergeCell ref="B10:C10"/>
    <mergeCell ref="A15:F15"/>
    <mergeCell ref="A5:D5"/>
    <mergeCell ref="A4:D4"/>
    <mergeCell ref="A1:H1"/>
    <mergeCell ref="A2:H2"/>
    <mergeCell ref="A6:F6"/>
    <mergeCell ref="A26:D26"/>
    <mergeCell ref="B19:C19"/>
    <mergeCell ref="B20:C20"/>
    <mergeCell ref="B21:C21"/>
    <mergeCell ref="A22:D22"/>
    <mergeCell ref="A23:D23"/>
    <mergeCell ref="A24:D24"/>
    <mergeCell ref="A25:D25"/>
  </mergeCells>
  <dataValidations count="4">
    <dataValidation type="custom" allowBlank="1" showInputMessage="1" sqref="E12">
      <formula1>ROUND(E9,2)</formula1>
    </dataValidation>
    <dataValidation type="custom" allowBlank="1" showInputMessage="1" sqref="E8 E9">
      <formula1>ROUND(E8,2)</formula1>
    </dataValidation>
    <dataValidation type="custom" allowBlank="1" showInputMessage="1" sqref="E10">
      <formula1>ROUND(E9,2)</formula1>
    </dataValidation>
    <dataValidation type="custom" allowBlank="1" showInputMessage="1" sqref="E11">
      <formula1>ROUND(E9,2)</formula1>
    </dataValidation>
  </dataValidations>
  <pageMargins left="0.70866141732283472" right="0.70866141732283472" top="0.78740157480314965" bottom="0.78740157480314965" header="0.31496062992125984" footer="0.31496062992125984"/>
  <pageSetup paperSize="9" scale="74" orientation="landscape" r:id="rId1"/>
  <headerFooter>
    <oddFooter>&amp;L&amp;7TAB-10905/08.25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Grunddaten</vt:lpstr>
      <vt:lpstr>5.4.1</vt:lpstr>
      <vt:lpstr>5.4.2</vt:lpstr>
      <vt:lpstr>5.4.3 und 5.4.5</vt:lpstr>
      <vt:lpstr>5.4 Zusammenfassung</vt:lpstr>
      <vt:lpstr>'5.4 Zusammenfassung'!Druckbereich</vt:lpstr>
      <vt:lpstr>'5.4.1'!Druckbereich</vt:lpstr>
      <vt:lpstr>'5.4.2'!Druckbereich</vt:lpstr>
      <vt:lpstr>'5.4.3 und 5.4.5'!Druckbereich</vt:lpstr>
      <vt:lpstr>Grunddaten!Druckbereich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DLT 2025 - Anlage 2 zu Nr 4 des Antrags Tool 2025 SPNV Nr. 5.4 Rili</dc:title>
  <dc:creator>TMDI</dc:creator>
  <cp:lastModifiedBy>Volkhardt, Andreas</cp:lastModifiedBy>
  <cp:lastPrinted>2025-08-20T08:44:21Z</cp:lastPrinted>
  <dcterms:created xsi:type="dcterms:W3CDTF">2023-07-27T07:49:44Z</dcterms:created>
  <dcterms:modified xsi:type="dcterms:W3CDTF">2025-08-20T09:58:18Z</dcterms:modified>
</cp:coreProperties>
</file>